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l2zflsv\文書共有Ⅲ\[企画財政課]\【企画財政係】\【00財政関係】\財政状況資料集\R03.03令和元年度財政状況資料集の作成について（新規作成）\"/>
    </mc:Choice>
  </mc:AlternateContent>
  <xr:revisionPtr revIDLastSave="0" documentId="13_ncr:1_{801DC0D2-5FF9-4515-BDA6-3837AAEAF254}" xr6:coauthVersionLast="45" xr6:coauthVersionMax="45" xr10:uidLastSave="{00000000-0000-0000-0000-000000000000}"/>
  <bookViews>
    <workbookView xWindow="-120" yWindow="-120" windowWidth="20730" windowHeight="11160" tabRatio="8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BW34" i="10"/>
  <c r="BW35" i="10" s="1"/>
  <c r="BW36" i="10" s="1"/>
  <c r="BW37" i="10" s="1"/>
  <c r="BW38" i="10" s="1"/>
  <c r="BW39" i="10" s="1"/>
  <c r="BW40" i="10" s="1"/>
  <c r="BW41" i="10" s="1"/>
  <c r="BW42" i="10" s="1"/>
  <c r="AM34" i="10"/>
  <c r="C34" i="10"/>
  <c r="CO34" i="10" l="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alcChain>
</file>

<file path=xl/sharedStrings.xml><?xml version="1.0" encoding="utf-8"?>
<sst xmlns="http://schemas.openxmlformats.org/spreadsheetml/2006/main" count="1135" uniqueCount="601">
  <si>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</si>
  <si>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</si>
  <si>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</si>
  <si>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</si>
  <si>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</si>
  <si>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</si>
  <si>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</si>
  <si>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</si>
  <si>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</si>
  <si>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</si>
  <si>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</si>
  <si>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</si>
  <si>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</si>
  <si>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</si>
  <si>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</si>
  <si>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</si>
  <si>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</si>
  <si>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</si>
  <si>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</si>
  <si>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</si>
  <si>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</si>
  <si>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</si>
  <si>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</si>
  <si>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</si>
  <si>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</si>
  <si>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</si>
  <si>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</si>
  <si>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</si>
  <si>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</si>
  <si>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</si>
  <si>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</si>
  <si>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</si>
  <si>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</si>
  <si>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</si>
  <si>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</si>
  <si>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</si>
  <si>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</si>
  <si>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</si>
  <si>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</si>
  <si>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</si>
  <si>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</si>
  <si>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</si>
  <si>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</si>
  <si>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</si>
  <si>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</si>
  <si>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</si>
  <si>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</si>
  <si>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</si>
  <si>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</si>
  <si>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</si>
  <si>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</si>
  <si>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</si>
  <si>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</si>
  <si>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</si>
  <si>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</si>
  <si>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</si>
  <si>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</si>
  <si>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</si>
  <si>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</si>
  <si>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</si>
  <si>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</si>
  <si>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</si>
  <si>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</si>
  <si>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</si>
  <si>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</si>
  <si>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</si>
  <si>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</si>
  <si>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</si>
  <si>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</si>
  <si>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</si>
  <si>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</si>
  <si>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</si>
  <si>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</si>
  <si>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</si>
  <si>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</si>
  <si>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</si>
  <si>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</si>
  <si>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</si>
  <si>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</si>
  <si>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</si>
  <si>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</si>
  <si>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</si>
  <si>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</si>
  <si>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</si>
  <si>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</si>
  <si>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</si>
  <si>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</si>
  <si>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</si>
  <si>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</si>
  <si>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</si>
  <si>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</si>
  <si>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</si>
  <si>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</si>
  <si>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</si>
  <si>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</si>
  <si>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</si>
  <si>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</si>
  <si>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</si>
  <si>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檜原村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</si>
  <si>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</si>
  <si>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</si>
  <si>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</si>
  <si>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</si>
  <si>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</si>
  <si>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</si>
  <si>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</si>
  <si>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</si>
  <si>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</si>
  <si>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</si>
  <si>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</si>
  <si>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</si>
  <si>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</si>
  <si>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</si>
  <si>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</si>
  <si>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</si>
  <si>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</si>
  <si>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</si>
  <si>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</si>
  <si>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</si>
  <si>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</si>
  <si>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</si>
  <si>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</si>
  <si>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</si>
  <si>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</si>
  <si>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</si>
  <si>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</si>
  <si>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</si>
  <si>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</si>
  <si>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</si>
  <si>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</si>
  <si>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</si>
  <si>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</si>
  <si>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</si>
  <si>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</si>
  <si>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</si>
  <si>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</si>
  <si>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</si>
  <si>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</si>
  <si>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</si>
  <si>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</si>
  <si>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</si>
  <si>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</si>
  <si>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</si>
  <si>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</si>
  <si>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</si>
  <si>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</si>
  <si>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</si>
  <si>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</si>
  <si>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</si>
  <si>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</si>
  <si>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</si>
  <si>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</si>
  <si>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</si>
  <si>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</si>
  <si>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</si>
  <si>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</si>
  <si>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</si>
  <si>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</si>
  <si>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</si>
  <si>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</si>
  <si>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</si>
  <si>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</si>
  <si>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</si>
  <si>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</si>
  <si>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</si>
  <si>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</si>
  <si>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</si>
  <si>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</si>
  <si>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</si>
  <si>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</si>
  <si>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</si>
  <si>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</si>
  <si>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</si>
  <si>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</si>
  <si>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</si>
  <si>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</si>
  <si>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</si>
  <si>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</si>
  <si>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</si>
  <si>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</si>
  <si>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</si>
  <si>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</si>
  <si>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</si>
  <si>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</si>
  <si>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</si>
  <si>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</si>
  <si>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</si>
  <si>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</si>
  <si>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</si>
  <si>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</si>
  <si>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</si>
  <si>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</si>
  <si>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</si>
  <si>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</si>
  <si>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</si>
  <si>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</si>
  <si>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</si>
  <si>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</si>
  <si>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</si>
  <si>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</si>
  <si>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</si>
  <si>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</si>
  <si>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</si>
  <si>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</si>
  <si>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</si>
  <si>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</si>
  <si>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</si>
  <si>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</si>
  <si>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</si>
  <si>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</si>
  <si>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</si>
  <si>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</si>
  <si>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</si>
  <si>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</si>
  <si>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東京都檜原村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</si>
  <si>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</si>
  <si>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</si>
  <si>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</si>
  <si>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</si>
  <si>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</si>
  <si>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</si>
  <si>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</si>
  <si>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</si>
  <si>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</si>
  <si>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</si>
  <si>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</si>
  <si>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</si>
  <si>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</si>
  <si>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</si>
  <si>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</si>
  <si>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</si>
  <si>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</si>
  <si>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</si>
  <si>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</si>
  <si>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</si>
  <si>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</si>
  <si>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</si>
  <si>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</si>
  <si>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</si>
  <si>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</si>
  <si>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</si>
  <si>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</si>
  <si>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</si>
  <si>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</si>
  <si>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</si>
  <si>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</si>
  <si>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</si>
  <si>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</si>
  <si>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</si>
  <si>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</si>
  <si>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</si>
  <si>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</si>
  <si>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</si>
  <si>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</si>
  <si>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</si>
  <si>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</si>
  <si>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</si>
  <si>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</si>
  <si>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</si>
  <si>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</si>
  <si>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</si>
  <si>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</si>
  <si>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</si>
  <si>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</si>
  <si>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</si>
  <si>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</si>
  <si>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</si>
  <si>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</si>
  <si>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</si>
  <si>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</si>
  <si>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</si>
  <si>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</si>
  <si>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</si>
  <si>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</si>
  <si>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</si>
  <si>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</si>
  <si>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</si>
  <si>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</si>
  <si>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</si>
  <si>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</si>
  <si>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</si>
  <si>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</si>
  <si>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</si>
  <si>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</si>
  <si>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</si>
  <si>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</si>
  <si>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</si>
  <si>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</si>
  <si>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</si>
  <si>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</si>
  <si>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</si>
  <si>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</si>
  <si>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</si>
  <si>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</si>
  <si>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</si>
  <si>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</si>
  <si>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</si>
  <si>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</si>
  <si>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</si>
  <si>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</si>
  <si>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</si>
  <si>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</si>
  <si>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</si>
  <si>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</si>
  <si>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</si>
  <si>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</si>
  <si>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</si>
  <si>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</si>
  <si>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</si>
  <si>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</si>
  <si>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</si>
  <si>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</si>
  <si>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</si>
  <si>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</si>
  <si>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</si>
  <si>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</si>
  <si>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</si>
  <si>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</si>
  <si>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</si>
  <si>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</si>
  <si>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</si>
  <si>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</si>
  <si>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</si>
  <si>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</si>
  <si>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</si>
  <si>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</si>
  <si>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</si>
  <si>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</si>
  <si>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</si>
  <si>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</si>
  <si>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</si>
  <si>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</si>
  <si>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</si>
  <si>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</si>
  <si>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</si>
  <si>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</si>
  <si>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</si>
  <si>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</si>
  <si>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</si>
  <si>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</si>
  <si>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</si>
  <si>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</si>
  <si>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</si>
  <si>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</si>
  <si>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</si>
  <si>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</si>
  <si>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</si>
  <si>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</si>
  <si>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</si>
  <si>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</si>
  <si>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</si>
  <si>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</si>
  <si>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</si>
  <si>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</si>
  <si>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</si>
  <si>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</si>
  <si>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</si>
  <si>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</si>
  <si>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</si>
  <si>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</si>
  <si>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</si>
  <si>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</si>
  <si>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</si>
  <si>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</si>
  <si>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</si>
  <si>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</si>
  <si>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</si>
  <si>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</si>
  <si>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東京都檜原村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</si>
  <si>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</si>
  <si>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</si>
  <si>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</si>
  <si>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</si>
  <si>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</si>
  <si>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</si>
  <si>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</si>
  <si>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</si>
  <si>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</si>
  <si>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</si>
  <si>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</si>
  <si>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</si>
  <si>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</si>
  <si>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</si>
  <si>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</si>
  <si>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</si>
  <si>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</si>
  <si>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</si>
  <si>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</si>
  <si>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</si>
  <si>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東京都都民の森管理運営事業特別会計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</si>
  <si>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</si>
  <si>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</si>
  <si>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</si>
  <si>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</si>
  <si>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</si>
  <si>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</si>
  <si>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</si>
  <si>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</si>
  <si>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</si>
  <si>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</si>
  <si>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</si>
  <si>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</si>
  <si>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</si>
  <si>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</si>
  <si>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</si>
  <si>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</si>
  <si>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</si>
  <si>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</si>
  <si>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</si>
  <si>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</si>
  <si>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</si>
  <si>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</si>
  <si>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</si>
  <si>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</si>
  <si>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</si>
  <si>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</si>
  <si>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</si>
  <si>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</si>
  <si>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</si>
  <si>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</si>
  <si>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</si>
  <si>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</si>
  <si>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</si>
  <si>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</si>
  <si>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</si>
  <si>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</si>
  <si>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</si>
  <si>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</si>
  <si>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</si>
  <si>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</si>
  <si>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</si>
  <si>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</si>
  <si>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</si>
  <si>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</si>
  <si>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</si>
  <si>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</si>
  <si>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</si>
  <si>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</si>
  <si>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</si>
  <si>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</si>
  <si>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</si>
  <si>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</si>
  <si>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</si>
  <si>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</si>
  <si>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</si>
  <si>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</si>
  <si>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</si>
  <si>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</si>
  <si>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</si>
  <si>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</si>
  <si>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</si>
  <si>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</si>
  <si>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</si>
  <si>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</si>
  <si>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</si>
  <si>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</si>
  <si>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</si>
  <si>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</si>
  <si>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</si>
  <si>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</si>
  <si>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</si>
  <si>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</si>
  <si>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</si>
  <si>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</si>
  <si>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</si>
  <si>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</si>
  <si>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</si>
  <si>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</si>
  <si>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</si>
  <si>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</si>
  <si>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</si>
  <si>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</si>
  <si>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</si>
  <si>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</si>
  <si>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</si>
  <si>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</si>
  <si>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</si>
  <si>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</si>
  <si>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</si>
  <si>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</si>
  <si>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</si>
  <si>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</si>
  <si>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</si>
  <si>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</si>
  <si>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</si>
  <si>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</si>
  <si>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</si>
  <si>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</si>
  <si>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</si>
  <si>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</si>
  <si>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</si>
  <si>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</si>
  <si>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</si>
  <si>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</si>
  <si>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</si>
  <si>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</si>
  <si>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</si>
  <si>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</si>
  <si>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</si>
  <si>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</si>
  <si>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</si>
  <si>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</si>
  <si>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</si>
  <si>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</si>
  <si>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</si>
  <si>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</si>
  <si>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</si>
  <si>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</si>
  <si>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</si>
  <si>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</si>
  <si>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</si>
  <si>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</si>
  <si>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</si>
  <si>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</si>
  <si>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</si>
  <si>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</si>
  <si>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</si>
  <si>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</si>
  <si>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</si>
  <si>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</si>
  <si>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</si>
  <si>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</si>
  <si>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</si>
  <si>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</si>
  <si>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</si>
  <si>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</si>
  <si>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</si>
  <si>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</si>
  <si>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</si>
  <si>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</si>
  <si>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</si>
  <si>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</si>
  <si>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</si>
  <si>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</si>
  <si>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</si>
  <si>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</si>
  <si>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</si>
  <si>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</si>
  <si>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</si>
  <si>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</si>
  <si>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</si>
  <si>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</si>
  <si>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</si>
  <si>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</si>
  <si>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</si>
  <si>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</si>
  <si>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</si>
  <si>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</si>
  <si>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</si>
  <si>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</si>
  <si>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</si>
  <si>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</si>
  <si>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</si>
  <si>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</si>
  <si>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</si>
  <si>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</si>
  <si>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</si>
  <si>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</si>
  <si>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</si>
  <si>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</si>
  <si>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</si>
  <si>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11.07</t>
  </si>
  <si>
    <t>▲ 8.17</t>
  </si>
  <si>
    <t>▲ 9.17</t>
  </si>
  <si>
    <t>▲ 6.15</t>
  </si>
  <si>
    <t>一般会計</t>
  </si>
  <si>
    <t>国民健康保険特別会計</t>
  </si>
  <si>
    <t>介護保険特別会計</t>
  </si>
  <si>
    <t>東京都都民の森管理運営事業特別会計</t>
  </si>
  <si>
    <t>下水道事業特別会計</t>
  </si>
  <si>
    <t>後期高齢者医療特別会計</t>
  </si>
  <si>
    <t>簡易水道特別会計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</si>
  <si>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</si>
  <si>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</si>
  <si>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</si>
  <si>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</si>
  <si>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</si>
  <si>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</si>
  <si>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</si>
  <si>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</si>
  <si>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</si>
  <si>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株式会社めるか檜原</t>
    <rPh sb="0" eb="1">
      <t>カブ</t>
    </rPh>
    <rPh sb="1" eb="2">
      <t>シキ</t>
    </rPh>
    <rPh sb="2" eb="3">
      <t>カイ</t>
    </rPh>
    <rPh sb="3" eb="4">
      <t>シャ</t>
    </rPh>
    <rPh sb="7" eb="9">
      <t>ヒノハラ</t>
    </rPh>
    <phoneticPr fontId="2"/>
  </si>
  <si>
    <t>西秋川衛生組合</t>
    <rPh sb="0" eb="1">
      <t>ニシ</t>
    </rPh>
    <rPh sb="1" eb="3">
      <t>アキガワ</t>
    </rPh>
    <rPh sb="3" eb="5">
      <t>エイセイ</t>
    </rPh>
    <rPh sb="5" eb="7">
      <t>クミアイ</t>
    </rPh>
    <phoneticPr fontId="2"/>
  </si>
  <si>
    <t>秋川流域斎場組合</t>
    <rPh sb="0" eb="2">
      <t>アキガワ</t>
    </rPh>
    <rPh sb="2" eb="4">
      <t>リュウイキ</t>
    </rPh>
    <rPh sb="4" eb="6">
      <t>サイジョウ</t>
    </rPh>
    <rPh sb="6" eb="8">
      <t>クミアイ</t>
    </rPh>
    <phoneticPr fontId="2"/>
  </si>
  <si>
    <t>阿伎留病院組合</t>
    <rPh sb="0" eb="1">
      <t>オク</t>
    </rPh>
    <rPh sb="1" eb="2">
      <t>サエ</t>
    </rPh>
    <rPh sb="2" eb="3">
      <t>ドメ</t>
    </rPh>
    <rPh sb="3" eb="5">
      <t>ビョウイン</t>
    </rPh>
    <rPh sb="5" eb="7">
      <t>クミアイ</t>
    </rPh>
    <phoneticPr fontId="2"/>
  </si>
  <si>
    <t>東京都後期高齢者医療広域連合（一般会計）</t>
    <phoneticPr fontId="2"/>
  </si>
  <si>
    <t>東京都後期高齢者医療広域連合（後期高齢者医療特別会計）</t>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</si>
  <si>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</si>
  <si>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</si>
  <si>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</si>
  <si>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</si>
  <si>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</si>
  <si>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</si>
  <si>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人材育成基金</t>
    <rPh sb="0" eb="2">
      <t>ジンザイ</t>
    </rPh>
    <rPh sb="2" eb="4">
      <t>イクセイ</t>
    </rPh>
    <rPh sb="4" eb="6">
      <t>キキン</t>
    </rPh>
    <phoneticPr fontId="5"/>
  </si>
  <si>
    <t>災害復旧・復興基金</t>
    <phoneticPr fontId="5"/>
  </si>
  <si>
    <t>教育施設基金</t>
    <phoneticPr fontId="2"/>
  </si>
  <si>
    <t>-</t>
    <phoneticPr fontId="19"/>
  </si>
  <si>
    <t>-</t>
    <phoneticPr fontId="2"/>
  </si>
  <si>
    <t>-</t>
    <phoneticPr fontId="40"/>
  </si>
  <si>
    <t>-</t>
    <phoneticPr fontId="40"/>
  </si>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</sst>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ＭＳ Ｐゴシック"/>
      <family val="3"/>
      <charset val="128"/>
    </font>
    <font>
      <sz val="6"/>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9" fillId="0" borderId="116" xfId="12" applyNumberFormat="1" applyFont="1" applyBorder="1" applyAlignment="1" applyProtection="1">
      <alignment horizontal="right" vertical="center" shrinkToFit="1"/>
      <protection locked="0"/>
    </xf>
    <xf numFmtId="177" fontId="39" fillId="0" borderId="112" xfId="12" applyNumberFormat="1" applyFont="1" applyBorder="1" applyAlignment="1" applyProtection="1">
      <alignment horizontal="right" vertical="center" shrinkToFit="1"/>
      <protection locked="0"/>
    </xf>
    <xf numFmtId="177" fontId="39" fillId="0" borderId="113" xfId="12" applyNumberFormat="1" applyFont="1" applyBorder="1" applyAlignment="1" applyProtection="1">
      <alignment horizontal="right" vertical="center" shrinkToFit="1"/>
      <protection locked="0"/>
    </xf>
    <xf numFmtId="177" fontId="39" fillId="0" borderId="120" xfId="12" applyNumberFormat="1" applyFont="1" applyBorder="1" applyAlignment="1" applyProtection="1">
      <alignment horizontal="right" vertical="center" shrinkToFit="1"/>
      <protection locked="0"/>
    </xf>
    <xf numFmtId="177" fontId="39" fillId="0" borderId="117" xfId="12" applyNumberFormat="1" applyFont="1" applyBorder="1" applyAlignment="1" applyProtection="1">
      <alignment horizontal="right" vertical="center" shrinkToFit="1"/>
      <protection locked="0"/>
    </xf>
    <xf numFmtId="177" fontId="39" fillId="0" borderId="115" xfId="12" applyNumberFormat="1" applyFont="1" applyBorder="1" applyAlignment="1" applyProtection="1">
      <alignment horizontal="right" vertical="center" shrinkToFit="1"/>
      <protection locked="0"/>
    </xf>
    <xf numFmtId="0" fontId="39" fillId="0" borderId="117" xfId="8" applyFont="1" applyBorder="1" applyAlignment="1" applyProtection="1">
      <alignment horizontal="right" vertical="center"/>
      <protection locked="0"/>
    </xf>
    <xf numFmtId="0" fontId="39" fillId="0" borderId="113" xfId="8" applyFont="1" applyBorder="1" applyAlignment="1" applyProtection="1">
      <alignment horizontal="right" vertical="center"/>
      <protection locked="0"/>
    </xf>
    <xf numFmtId="0" fontId="39" fillId="0" borderId="120" xfId="8" applyFont="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177" fontId="39"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9"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9" fillId="0" borderId="115" xfId="14"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9"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9" fillId="0" borderId="136" xfId="14" applyNumberFormat="1" applyFont="1" applyBorder="1" applyAlignment="1" applyProtection="1">
      <alignment horizontal="right" vertical="center" shrinkToFit="1"/>
      <protection locked="0"/>
    </xf>
    <xf numFmtId="177" fontId="39" fillId="0" borderId="137" xfId="14" applyNumberFormat="1" applyFont="1" applyBorder="1" applyAlignment="1" applyProtection="1">
      <alignment horizontal="right" vertical="center" shrinkToFit="1"/>
      <protection locked="0"/>
    </xf>
    <xf numFmtId="177" fontId="39"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9" fillId="0" borderId="141" xfId="12" applyNumberFormat="1" applyFont="1" applyBorder="1" applyAlignment="1" applyProtection="1">
      <alignment horizontal="right" vertical="center" shrinkToFit="1"/>
      <protection locked="0"/>
    </xf>
    <xf numFmtId="177" fontId="39"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1A6E-418B-B7B0-E35A01D757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264589</c:v>
                </c:pt>
                <c:pt idx="1">
                  <c:v>247274</c:v>
                </c:pt>
                <c:pt idx="2">
                  <c:v>330236</c:v>
                </c:pt>
                <c:pt idx="3">
                  <c:v>289516</c:v>
                </c:pt>
                <c:pt idx="4">
                  <c:v>337293</c:v>
                </c:pt>
              </c:numCache>
            </c:numRef>
          </c:val>
          <c:smooth val="0"/>
          <c:extLst>
            <c:ext xmlns:c16="http://schemas.microsoft.com/office/drawing/2014/chart" uri="{C3380CC4-5D6E-409C-BE32-E72D297353CC}">
              <c16:uniqueId val="{00000001-1A6E-418B-B7B0-E35A01D757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8.8000000000000007</c:v>
                </c:pt>
                <c:pt idx="1">
                  <c:v>8.74</c:v>
                </c:pt>
                <c:pt idx="2">
                  <c:v>10.36</c:v>
                </c:pt>
                <c:pt idx="3">
                  <c:v>8.23</c:v>
                </c:pt>
                <c:pt idx="4">
                  <c:v>7.81</c:v>
                </c:pt>
              </c:numCache>
            </c:numRef>
          </c:val>
          <c:extLst>
            <c:ext xmlns:c16="http://schemas.microsoft.com/office/drawing/2014/chart" uri="{C3380CC4-5D6E-409C-BE32-E72D297353CC}">
              <c16:uniqueId val="{00000000-7E54-4502-8936-18CF8C5733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195.62</c:v>
                </c:pt>
                <c:pt idx="1">
                  <c:v>186.21</c:v>
                </c:pt>
                <c:pt idx="2">
                  <c:v>185.16</c:v>
                </c:pt>
                <c:pt idx="3">
                  <c:v>178.75</c:v>
                </c:pt>
                <c:pt idx="4">
                  <c:v>173.03</c:v>
                </c:pt>
              </c:numCache>
            </c:numRef>
          </c:val>
          <c:extLst>
            <c:ext xmlns:c16="http://schemas.microsoft.com/office/drawing/2014/chart" uri="{C3380CC4-5D6E-409C-BE32-E72D297353CC}">
              <c16:uniqueId val="{00000001-7E54-4502-8936-18CF8C5733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5.53</c:v>
                </c:pt>
                <c:pt idx="1">
                  <c:v>-11.07</c:v>
                </c:pt>
                <c:pt idx="2">
                  <c:v>-8.17</c:v>
                </c:pt>
                <c:pt idx="3">
                  <c:v>-9.17</c:v>
                </c:pt>
                <c:pt idx="4">
                  <c:v>-6.15</c:v>
                </c:pt>
              </c:numCache>
            </c:numRef>
          </c:val>
          <c:smooth val="0"/>
          <c:extLst>
            <c:ext xmlns:c16="http://schemas.microsoft.com/office/drawing/2014/chart" uri="{C3380CC4-5D6E-409C-BE32-E72D297353CC}">
              <c16:uniqueId val="{00000002-7E54-4502-8936-18CF8C5733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F6-4003-9F42-BF50F66B3B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F6-4003-9F42-BF50F66B3BA9}"/>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0.21</c:v>
                </c:pt>
                <c:pt idx="2">
                  <c:v>#N/A</c:v>
                </c:pt>
                <c:pt idx="3">
                  <c:v>0.11</c:v>
                </c:pt>
                <c:pt idx="4">
                  <c:v>#N/A</c:v>
                </c:pt>
                <c:pt idx="5">
                  <c:v>0.12</c:v>
                </c:pt>
                <c:pt idx="6">
                  <c:v>#N/A</c:v>
                </c:pt>
                <c:pt idx="7">
                  <c:v>0.1</c:v>
                </c:pt>
                <c:pt idx="8">
                  <c:v>#N/A</c:v>
                </c:pt>
                <c:pt idx="9">
                  <c:v>7.0000000000000007E-2</c:v>
                </c:pt>
              </c:numCache>
            </c:numRef>
          </c:val>
          <c:extLst>
            <c:ext xmlns:c16="http://schemas.microsoft.com/office/drawing/2014/chart" uri="{C3380CC4-5D6E-409C-BE32-E72D297353CC}">
              <c16:uniqueId val="{00000002-D8F6-4003-9F42-BF50F66B3BA9}"/>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0.22</c:v>
                </c:pt>
                <c:pt idx="4">
                  <c:v>#N/A</c:v>
                </c:pt>
                <c:pt idx="5">
                  <c:v>0.55000000000000004</c:v>
                </c:pt>
                <c:pt idx="6">
                  <c:v>#N/A</c:v>
                </c:pt>
                <c:pt idx="7">
                  <c:v>0.43</c:v>
                </c:pt>
                <c:pt idx="8">
                  <c:v>#N/A</c:v>
                </c:pt>
                <c:pt idx="9">
                  <c:v>0.11</c:v>
                </c:pt>
              </c:numCache>
            </c:numRef>
          </c:val>
          <c:extLst>
            <c:ext xmlns:c16="http://schemas.microsoft.com/office/drawing/2014/chart" uri="{C3380CC4-5D6E-409C-BE32-E72D297353CC}">
              <c16:uniqueId val="{00000003-D8F6-4003-9F42-BF50F66B3BA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0.28000000000000003</c:v>
                </c:pt>
                <c:pt idx="4">
                  <c:v>#N/A</c:v>
                </c:pt>
                <c:pt idx="5">
                  <c:v>0.28000000000000003</c:v>
                </c:pt>
                <c:pt idx="6">
                  <c:v>#N/A</c:v>
                </c:pt>
                <c:pt idx="7">
                  <c:v>0.06</c:v>
                </c:pt>
                <c:pt idx="8">
                  <c:v>#N/A</c:v>
                </c:pt>
                <c:pt idx="9">
                  <c:v>0.11</c:v>
                </c:pt>
              </c:numCache>
            </c:numRef>
          </c:val>
          <c:extLst>
            <c:ext xmlns:c16="http://schemas.microsoft.com/office/drawing/2014/chart" uri="{C3380CC4-5D6E-409C-BE32-E72D297353CC}">
              <c16:uniqueId val="{00000004-D8F6-4003-9F42-BF50F66B3BA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0.37</c:v>
                </c:pt>
                <c:pt idx="2">
                  <c:v>#N/A</c:v>
                </c:pt>
                <c:pt idx="3">
                  <c:v>0.31</c:v>
                </c:pt>
                <c:pt idx="4">
                  <c:v>#N/A</c:v>
                </c:pt>
                <c:pt idx="5">
                  <c:v>0.43</c:v>
                </c:pt>
                <c:pt idx="6">
                  <c:v>#N/A</c:v>
                </c:pt>
                <c:pt idx="7">
                  <c:v>2.2000000000000002</c:v>
                </c:pt>
                <c:pt idx="8">
                  <c:v>#N/A</c:v>
                </c:pt>
                <c:pt idx="9">
                  <c:v>0.35</c:v>
                </c:pt>
              </c:numCache>
            </c:numRef>
          </c:val>
          <c:extLst>
            <c:ext xmlns:c16="http://schemas.microsoft.com/office/drawing/2014/chart" uri="{C3380CC4-5D6E-409C-BE32-E72D297353CC}">
              <c16:uniqueId val="{00000005-D8F6-4003-9F42-BF50F66B3BA9}"/>
            </c:ext>
          </c:extLst>
        </c:ser>
        <c:ser>
          <c:idx val="6"/>
          <c:order val="6"/>
          <c:tx>
            <c:strRef>
              <c:f>データシート!$A$33</c:f>
              <c:strCache>
                <c:ptCount val="1"/>
                <c:pt idx="0">
                  <c:v>東京都都民の森管理運営事業特別会計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0.72</c:v>
                </c:pt>
                <c:pt idx="2">
                  <c:v>#N/A</c:v>
                </c:pt>
                <c:pt idx="3">
                  <c:v>0.38</c:v>
                </c:pt>
                <c:pt idx="4">
                  <c:v>#N/A</c:v>
                </c:pt>
                <c:pt idx="5">
                  <c:v>0.5</c:v>
                </c:pt>
                <c:pt idx="6">
                  <c:v>#N/A</c:v>
                </c:pt>
                <c:pt idx="7">
                  <c:v>0.61</c:v>
                </c:pt>
                <c:pt idx="8">
                  <c:v>#N/A</c:v>
                </c:pt>
                <c:pt idx="9">
                  <c:v>0.62</c:v>
                </c:pt>
              </c:numCache>
            </c:numRef>
          </c:val>
          <c:extLst>
            <c:ext xmlns:c16="http://schemas.microsoft.com/office/drawing/2014/chart" uri="{C3380CC4-5D6E-409C-BE32-E72D297353CC}">
              <c16:uniqueId val="{00000006-D8F6-4003-9F42-BF50F66B3BA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1.82</c:v>
                </c:pt>
                <c:pt idx="2">
                  <c:v>#N/A</c:v>
                </c:pt>
                <c:pt idx="3">
                  <c:v>0.64</c:v>
                </c:pt>
                <c:pt idx="4">
                  <c:v>#N/A</c:v>
                </c:pt>
                <c:pt idx="5">
                  <c:v>0.68</c:v>
                </c:pt>
                <c:pt idx="6">
                  <c:v>#N/A</c:v>
                </c:pt>
                <c:pt idx="7">
                  <c:v>0.61</c:v>
                </c:pt>
                <c:pt idx="8">
                  <c:v>#N/A</c:v>
                </c:pt>
                <c:pt idx="9">
                  <c:v>0.68</c:v>
                </c:pt>
              </c:numCache>
            </c:numRef>
          </c:val>
          <c:extLst>
            <c:ext xmlns:c16="http://schemas.microsoft.com/office/drawing/2014/chart" uri="{C3380CC4-5D6E-409C-BE32-E72D297353CC}">
              <c16:uniqueId val="{00000007-D8F6-4003-9F42-BF50F66B3BA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2.67</c:v>
                </c:pt>
                <c:pt idx="2">
                  <c:v>#N/A</c:v>
                </c:pt>
                <c:pt idx="3">
                  <c:v>3.26</c:v>
                </c:pt>
                <c:pt idx="4">
                  <c:v>#N/A</c:v>
                </c:pt>
                <c:pt idx="5">
                  <c:v>3.42</c:v>
                </c:pt>
                <c:pt idx="6">
                  <c:v>#N/A</c:v>
                </c:pt>
                <c:pt idx="7">
                  <c:v>2.34</c:v>
                </c:pt>
                <c:pt idx="8">
                  <c:v>#N/A</c:v>
                </c:pt>
                <c:pt idx="9">
                  <c:v>0.69</c:v>
                </c:pt>
              </c:numCache>
            </c:numRef>
          </c:val>
          <c:extLst>
            <c:ext xmlns:c16="http://schemas.microsoft.com/office/drawing/2014/chart" uri="{C3380CC4-5D6E-409C-BE32-E72D297353CC}">
              <c16:uniqueId val="{00000008-D8F6-4003-9F42-BF50F66B3B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8.07</c:v>
                </c:pt>
                <c:pt idx="2">
                  <c:v>#N/A</c:v>
                </c:pt>
                <c:pt idx="3">
                  <c:v>8.34</c:v>
                </c:pt>
                <c:pt idx="4">
                  <c:v>#N/A</c:v>
                </c:pt>
                <c:pt idx="5">
                  <c:v>9.85</c:v>
                </c:pt>
                <c:pt idx="6">
                  <c:v>#N/A</c:v>
                </c:pt>
                <c:pt idx="7">
                  <c:v>7.62</c:v>
                </c:pt>
                <c:pt idx="8">
                  <c:v>#N/A</c:v>
                </c:pt>
                <c:pt idx="9">
                  <c:v>7.18</c:v>
                </c:pt>
              </c:numCache>
            </c:numRef>
          </c:val>
          <c:extLst>
            <c:ext xmlns:c16="http://schemas.microsoft.com/office/drawing/2014/chart" uri="{C3380CC4-5D6E-409C-BE32-E72D297353CC}">
              <c16:uniqueId val="{00000009-D8F6-4003-9F42-BF50F66B3B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231</c:v>
                </c:pt>
                <c:pt idx="5">
                  <c:v>238</c:v>
                </c:pt>
                <c:pt idx="8">
                  <c:v>242</c:v>
                </c:pt>
                <c:pt idx="11">
                  <c:v>241</c:v>
                </c:pt>
                <c:pt idx="14">
                  <c:v>224</c:v>
                </c:pt>
              </c:numCache>
            </c:numRef>
          </c:val>
          <c:extLst>
            <c:ext xmlns:c16="http://schemas.microsoft.com/office/drawing/2014/chart" uri="{C3380CC4-5D6E-409C-BE32-E72D297353CC}">
              <c16:uniqueId val="{00000000-AB51-4DBD-A4F4-FF0945A093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51-4DBD-A4F4-FF0945A093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B51-4DBD-A4F4-FF0945A093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33</c:v>
                </c:pt>
                <c:pt idx="6">
                  <c:v>34</c:v>
                </c:pt>
                <c:pt idx="9">
                  <c:v>34</c:v>
                </c:pt>
                <c:pt idx="12">
                  <c:v>28</c:v>
                </c:pt>
              </c:numCache>
            </c:numRef>
          </c:val>
          <c:extLst>
            <c:ext xmlns:c16="http://schemas.microsoft.com/office/drawing/2014/chart" uri="{C3380CC4-5D6E-409C-BE32-E72D297353CC}">
              <c16:uniqueId val="{00000003-AB51-4DBD-A4F4-FF0945A093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170</c:v>
                </c:pt>
                <c:pt idx="3">
                  <c:v>176</c:v>
                </c:pt>
                <c:pt idx="6">
                  <c:v>177</c:v>
                </c:pt>
                <c:pt idx="9">
                  <c:v>180</c:v>
                </c:pt>
                <c:pt idx="12">
                  <c:v>152</c:v>
                </c:pt>
              </c:numCache>
            </c:numRef>
          </c:val>
          <c:extLst>
            <c:ext xmlns:c16="http://schemas.microsoft.com/office/drawing/2014/chart" uri="{C3380CC4-5D6E-409C-BE32-E72D297353CC}">
              <c16:uniqueId val="{00000004-AB51-4DBD-A4F4-FF0945A093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51-4DBD-A4F4-FF0945A093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51-4DBD-A4F4-FF0945A093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c:v>
                </c:pt>
                <c:pt idx="3">
                  <c:v>91</c:v>
                </c:pt>
                <c:pt idx="6">
                  <c:v>92</c:v>
                </c:pt>
                <c:pt idx="9">
                  <c:v>94</c:v>
                </c:pt>
                <c:pt idx="12">
                  <c:v>97</c:v>
                </c:pt>
              </c:numCache>
            </c:numRef>
          </c:val>
          <c:extLst>
            <c:ext xmlns:c16="http://schemas.microsoft.com/office/drawing/2014/chart" uri="{C3380CC4-5D6E-409C-BE32-E72D297353CC}">
              <c16:uniqueId val="{00000007-AB51-4DBD-A4F4-FF0945A093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c:v>
                </c:pt>
                <c:pt idx="2">
                  <c:v>#N/A</c:v>
                </c:pt>
                <c:pt idx="3">
                  <c:v>#N/A</c:v>
                </c:pt>
                <c:pt idx="4">
                  <c:v>62</c:v>
                </c:pt>
                <c:pt idx="5">
                  <c:v>#N/A</c:v>
                </c:pt>
                <c:pt idx="6">
                  <c:v>#N/A</c:v>
                </c:pt>
                <c:pt idx="7">
                  <c:v>61</c:v>
                </c:pt>
                <c:pt idx="8">
                  <c:v>#N/A</c:v>
                </c:pt>
                <c:pt idx="9">
                  <c:v>#N/A</c:v>
                </c:pt>
                <c:pt idx="10">
                  <c:v>67</c:v>
                </c:pt>
                <c:pt idx="11">
                  <c:v>#N/A</c:v>
                </c:pt>
                <c:pt idx="12">
                  <c:v>#N/A</c:v>
                </c:pt>
                <c:pt idx="13">
                  <c:v>53</c:v>
                </c:pt>
                <c:pt idx="14">
                  <c:v>#N/A</c:v>
                </c:pt>
              </c:numCache>
            </c:numRef>
          </c:val>
          <c:smooth val="0"/>
          <c:extLst>
            <c:ext xmlns:c16="http://schemas.microsoft.com/office/drawing/2014/chart" uri="{C3380CC4-5D6E-409C-BE32-E72D297353CC}">
              <c16:uniqueId val="{00000008-AB51-4DBD-A4F4-FF0945A093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2446</c:v>
                </c:pt>
                <c:pt idx="5">
                  <c:v>2331</c:v>
                </c:pt>
                <c:pt idx="8">
                  <c:v>2260</c:v>
                </c:pt>
                <c:pt idx="11">
                  <c:v>2143</c:v>
                </c:pt>
                <c:pt idx="14">
                  <c:v>2025</c:v>
                </c:pt>
              </c:numCache>
            </c:numRef>
          </c:val>
          <c:extLst>
            <c:ext xmlns:c16="http://schemas.microsoft.com/office/drawing/2014/chart" uri="{C3380CC4-5D6E-409C-BE32-E72D297353CC}">
              <c16:uniqueId val="{00000000-F719-4F22-9D1D-59CA9E063E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c:v>
                </c:pt>
                <c:pt idx="5">
                  <c:v>3</c:v>
                </c:pt>
                <c:pt idx="8">
                  <c:v>0</c:v>
                </c:pt>
                <c:pt idx="11">
                  <c:v>0</c:v>
                </c:pt>
                <c:pt idx="14">
                  <c:v>0</c:v>
                </c:pt>
              </c:numCache>
            </c:numRef>
          </c:val>
          <c:extLst>
            <c:ext xmlns:c16="http://schemas.microsoft.com/office/drawing/2014/chart" uri="{C3380CC4-5D6E-409C-BE32-E72D297353CC}">
              <c16:uniqueId val="{00000001-F719-4F22-9D1D-59CA9E063E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5643</c:v>
                </c:pt>
                <c:pt idx="5">
                  <c:v>5684</c:v>
                </c:pt>
                <c:pt idx="8">
                  <c:v>5604</c:v>
                </c:pt>
                <c:pt idx="11">
                  <c:v>5499</c:v>
                </c:pt>
                <c:pt idx="14">
                  <c:v>5327</c:v>
                </c:pt>
              </c:numCache>
            </c:numRef>
          </c:val>
          <c:extLst>
            <c:ext xmlns:c16="http://schemas.microsoft.com/office/drawing/2014/chart" uri="{C3380CC4-5D6E-409C-BE32-E72D297353CC}">
              <c16:uniqueId val="{00000002-F719-4F22-9D1D-59CA9E063E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19-4F22-9D1D-59CA9E063E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19-4F22-9D1D-59CA9E063E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19-4F22-9D1D-59CA9E063E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571</c:v>
                </c:pt>
                <c:pt idx="3">
                  <c:v>565</c:v>
                </c:pt>
                <c:pt idx="6">
                  <c:v>565</c:v>
                </c:pt>
                <c:pt idx="9">
                  <c:v>564</c:v>
                </c:pt>
                <c:pt idx="12">
                  <c:v>550</c:v>
                </c:pt>
              </c:numCache>
            </c:numRef>
          </c:val>
          <c:extLst>
            <c:ext xmlns:c16="http://schemas.microsoft.com/office/drawing/2014/chart" uri="{C3380CC4-5D6E-409C-BE32-E72D297353CC}">
              <c16:uniqueId val="{00000006-F719-4F22-9D1D-59CA9E063E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583</c:v>
                </c:pt>
                <c:pt idx="3">
                  <c:v>549</c:v>
                </c:pt>
                <c:pt idx="6">
                  <c:v>544</c:v>
                </c:pt>
                <c:pt idx="9">
                  <c:v>514</c:v>
                </c:pt>
                <c:pt idx="12">
                  <c:v>492</c:v>
                </c:pt>
              </c:numCache>
            </c:numRef>
          </c:val>
          <c:extLst>
            <c:ext xmlns:c16="http://schemas.microsoft.com/office/drawing/2014/chart" uri="{C3380CC4-5D6E-409C-BE32-E72D297353CC}">
              <c16:uniqueId val="{00000007-F719-4F22-9D1D-59CA9E063E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1936</c:v>
                </c:pt>
                <c:pt idx="3">
                  <c:v>1793</c:v>
                </c:pt>
                <c:pt idx="6">
                  <c:v>1735</c:v>
                </c:pt>
                <c:pt idx="9">
                  <c:v>1686</c:v>
                </c:pt>
                <c:pt idx="12">
                  <c:v>1577</c:v>
                </c:pt>
              </c:numCache>
            </c:numRef>
          </c:val>
          <c:extLst>
            <c:ext xmlns:c16="http://schemas.microsoft.com/office/drawing/2014/chart" uri="{C3380CC4-5D6E-409C-BE32-E72D297353CC}">
              <c16:uniqueId val="{00000008-F719-4F22-9D1D-59CA9E063E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19-4F22-9D1D-59CA9E063E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1126</c:v>
                </c:pt>
                <c:pt idx="3">
                  <c:v>1100</c:v>
                </c:pt>
                <c:pt idx="6">
                  <c:v>1071</c:v>
                </c:pt>
                <c:pt idx="9">
                  <c:v>1036</c:v>
                </c:pt>
                <c:pt idx="12">
                  <c:v>983</c:v>
                </c:pt>
              </c:numCache>
            </c:numRef>
          </c:val>
          <c:extLst>
            <c:ext xmlns:c16="http://schemas.microsoft.com/office/drawing/2014/chart" uri="{C3380CC4-5D6E-409C-BE32-E72D297353CC}">
              <c16:uniqueId val="{0000000A-F719-4F22-9D1D-59CA9E063E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719-4F22-9D1D-59CA9E063E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2610</c:v>
                </c:pt>
                <c:pt idx="1">
                  <c:v>2511</c:v>
                </c:pt>
                <c:pt idx="2">
                  <c:v>2431</c:v>
                </c:pt>
              </c:numCache>
            </c:numRef>
          </c:val>
          <c:extLst>
            <c:ext xmlns:c16="http://schemas.microsoft.com/office/drawing/2014/chart" uri="{C3380CC4-5D6E-409C-BE32-E72D297353CC}">
              <c16:uniqueId val="{00000000-B3E7-4930-89B3-C81A50D7FD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B3E7-4930-89B3-C81A50D7FD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2549</c:v>
                </c:pt>
                <c:pt idx="1">
                  <c:v>2593</c:v>
                </c:pt>
                <c:pt idx="2">
                  <c:v>2615</c:v>
                </c:pt>
              </c:numCache>
            </c:numRef>
          </c:val>
          <c:extLst>
            <c:ext xmlns:c16="http://schemas.microsoft.com/office/drawing/2014/chart" uri="{C3380CC4-5D6E-409C-BE32-E72D297353CC}">
              <c16:uniqueId val="{00000002-B3E7-4930-89B3-C81A50D7FD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実質公債費比率の分子については、昨年と比較しても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微減しているが、</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ほぼ横ばいとなっており低い水準を維持している。しかし、下水道事業に係る事業債の発行により、その償還金に対する繰入金が増加しているため、今後も起債発行額の抑制を図り、公債費比率の低水準を保持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利用なし。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将来負担比率については、昨年と比較しても横ばいとなっており低い水準となっているが、公営企業債等に対する繰入見込額が多いため、下水道事業をはじめ公営企業に係る起債の新規発行の抑制に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東京都檜原村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おもちゃ美術館関連</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及びじゃがいも焼酎等製造事業</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に伴い財政調整基金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取り崩し、後期高齢者医療費助成事業に充当するため社会福祉基金を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百万円取り崩したことにより各基金が減額となっている。また、新規基金として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森林整備活用基金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百万円、災害復旧・復興基金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116</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百万円を創設した。基金全体としては、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58</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百万円の減額となった。</a:t>
          </a:r>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基金の使途の明確化を図るため、財政調整基金を取り崩して特定目的基金に積み立てるための計画を定めていきたい。また、農林業事業や観光推進事業を進めていく上で、財政調整基金を取り崩していくこととなり、また社会福祉基金を活用し後期高齢者医療費助成事業を継続していくことから、全体の基金として中長期的には減少傾向となる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公共施設整備基金：公共施設整備のための費用に充てるための基金</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社会福祉基金：社会福祉事業の実施に必要な事業に充てるための基金</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社会福祉基金：後期高齢者医療費助成事業に充当するため社会福祉基金を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百万円取り崩したことによる減額。</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新規基金として森林整備活用基金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百万円、災害復旧・復興基金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その他の基金：その他特定目的基金については、基金積立金利子分のみ積立てのため微増となっている。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公共施設整備基金：公共施設等総合管理実施計画等を踏まえ、公共施設の大規模改修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将来を見据えた適正な基金残高を設定し</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効果的に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運用していく予定。</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おもちゃ美術館関連事業及びじゃがいも焼酎等製造事業</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に伴い財政調整基金を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百万円取り崩し、対前年度から</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基金の使途を明確にするため、特定目的基金へ積み替えていきたい。また、災害</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への備えのため過去の実績等を踏まえ、適正な基金残高を早期に設定し更に効率的な基金運用を図っていく予定。</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基金積立金利子分のみ積み立てのため微増となっている。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地方債の償還計画を踏まえ、今後の起債償還に対する不足の事態等に備え現状を維持していきたい。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人口の減少や全国平均を大幅に上回る高齢化率（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年１月１日現在５</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．６％）に加え、村内に主要産業がないこと等により、財源の中の地方税の占める割合が低く財政基盤が脆弱なため類位団体の平均を０．０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ポイント下回っている。今後も自主財源の大幅な増額を見込むことは難しいため、人件費、光熱水費等の経常経費の削減、投資的経費の抑制等、行財政改革を実施し財政の健全化を図る。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27195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物件費等にかかるものが比較的高水準にあ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となった。国や東京都の補助金・交付金等の充当により類似団体を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ポイント下回っている。今後も人件費（超過勤務手当等）の抑制、光熱水費の削減、各種施設の保守点検等の一括契約による経費削減に努め、より一層の健全財政を目指していく。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19791</xdr:rowOff>
    </xdr:from>
    <xdr:to>
      <xdr:col>23</xdr:col>
      <xdr:colOff>133350</xdr:colOff>
      <xdr:row>63</xdr:row>
      <xdr:rowOff>25823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2114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155046</xdr:rowOff>
    </xdr:from>
    <xdr:to>
      <xdr:col>19</xdr:col>
      <xdr:colOff>133350</xdr:colOff>
      <xdr:row>63</xdr:row>
      <xdr:rowOff>25823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8494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155046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1657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86678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34133"/>
          <a:ext cx="8890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140441</xdr:rowOff>
    </xdr:from>
    <xdr:to>
      <xdr:col>23</xdr:col>
      <xdr:colOff>184150</xdr:colOff>
      <xdr:row>63</xdr:row>
      <xdr:rowOff>70591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156968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104246</xdr:rowOff>
    </xdr:from>
    <xdr:to>
      <xdr:col>15</xdr:col>
      <xdr:colOff>133350</xdr:colOff>
      <xdr:row>63</xdr:row>
      <xdr:rowOff>34396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44573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おいては、物価や最低賃金の上昇などによる需用費・委託料の増などにより大きく増額となっているが、人口の少ない当村では住民１人の異動が大きく反映されるとともに過疎に直面している当村では人口も毎年減少しており、今後も人口１人当たりの額は増加していくものと推察さ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しかしながら、人件費及び物件費については全体に対する割合も大きいため、今後も効率的な事務運営を進めるとともに経費削減、抑制に努め、適正な財政規模を維持していく。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126082</xdr:rowOff>
    </xdr:from>
    <xdr:to>
      <xdr:col>23</xdr:col>
      <xdr:colOff>133350</xdr:colOff>
      <xdr:row>82</xdr:row>
      <xdr:rowOff>129876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84982"/>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115984</xdr:rowOff>
    </xdr:from>
    <xdr:to>
      <xdr:col>19</xdr:col>
      <xdr:colOff>133350</xdr:colOff>
      <xdr:row>82</xdr:row>
      <xdr:rowOff>126082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74884"/>
          <a:ext cx="8890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105722</xdr:rowOff>
    </xdr:from>
    <xdr:to>
      <xdr:col>15</xdr:col>
      <xdr:colOff>82550</xdr:colOff>
      <xdr:row>82</xdr:row>
      <xdr:rowOff>115984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64622"/>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78228</xdr:rowOff>
    </xdr:from>
    <xdr:to>
      <xdr:col>11</xdr:col>
      <xdr:colOff>31750</xdr:colOff>
      <xdr:row>82</xdr:row>
      <xdr:rowOff>105722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37128"/>
          <a:ext cx="889000" cy="2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79076</xdr:rowOff>
    </xdr:from>
    <xdr:to>
      <xdr:col>23</xdr:col>
      <xdr:colOff>184150</xdr:colOff>
      <xdr:row>83</xdr:row>
      <xdr:rowOff>9226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51153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1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75282</xdr:rowOff>
    </xdr:from>
    <xdr:to>
      <xdr:col>19</xdr:col>
      <xdr:colOff>184150</xdr:colOff>
      <xdr:row>83</xdr:row>
      <xdr:rowOff>5432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161659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2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65184</xdr:rowOff>
    </xdr:from>
    <xdr:to>
      <xdr:col>15</xdr:col>
      <xdr:colOff>133350</xdr:colOff>
      <xdr:row>82</xdr:row>
      <xdr:rowOff>166784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151561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1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54922</xdr:rowOff>
    </xdr:from>
    <xdr:to>
      <xdr:col>11</xdr:col>
      <xdr:colOff>82550</xdr:colOff>
      <xdr:row>82</xdr:row>
      <xdr:rowOff>156522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141299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0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27428</xdr:rowOff>
    </xdr:from>
    <xdr:to>
      <xdr:col>7</xdr:col>
      <xdr:colOff>31750</xdr:colOff>
      <xdr:row>82</xdr:row>
      <xdr:rowOff>129028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113805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類似団体平均及び全国町村平均を上回っている現状となっているため、今後も地域手当の見直しや、人事考課制度の効果的な見直しを行いながら、給与の適正化を図っていく。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154432</xdr:rowOff>
    </xdr:from>
    <xdr:to>
      <xdr:col>81</xdr:col>
      <xdr:colOff>44450</xdr:colOff>
      <xdr:row>89</xdr:row>
      <xdr:rowOff>36068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24203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91694</xdr:rowOff>
    </xdr:from>
    <xdr:to>
      <xdr:col>77</xdr:col>
      <xdr:colOff>44450</xdr:colOff>
      <xdr:row>88</xdr:row>
      <xdr:rowOff>154432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1792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91694</xdr:rowOff>
    </xdr:from>
    <xdr:to>
      <xdr:col>72</xdr:col>
      <xdr:colOff>203200</xdr:colOff>
      <xdr:row>89</xdr:row>
      <xdr:rowOff>2287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79294"/>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2287</xdr:rowOff>
    </xdr:from>
    <xdr:to>
      <xdr:col>68</xdr:col>
      <xdr:colOff>152400</xdr:colOff>
      <xdr:row>89</xdr:row>
      <xdr:rowOff>26415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261337"/>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156718</xdr:rowOff>
    </xdr:from>
    <xdr:to>
      <xdr:col>81</xdr:col>
      <xdr:colOff>95250</xdr:colOff>
      <xdr:row>89</xdr:row>
      <xdr:rowOff>86868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2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52595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4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103632</xdr:rowOff>
    </xdr:from>
    <xdr:to>
      <xdr:col>77</xdr:col>
      <xdr:colOff>95250</xdr:colOff>
      <xdr:row>89</xdr:row>
      <xdr:rowOff>33782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18559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40894</xdr:rowOff>
    </xdr:from>
    <xdr:to>
      <xdr:col>73</xdr:col>
      <xdr:colOff>44450</xdr:colOff>
      <xdr:row>88</xdr:row>
      <xdr:rowOff>142494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127271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122937</xdr:rowOff>
    </xdr:from>
    <xdr:to>
      <xdr:col>68</xdr:col>
      <xdr:colOff>203200</xdr:colOff>
      <xdr:row>89</xdr:row>
      <xdr:rowOff>53087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37864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147065</xdr:rowOff>
    </xdr:from>
    <xdr:to>
      <xdr:col>64</xdr:col>
      <xdr:colOff>152400</xdr:colOff>
      <xdr:row>89</xdr:row>
      <xdr:rowOff>77215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61992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行政改革の推進による職員数の削減により類似団体平均を下回っている。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今後も定員管理計画の見直しなどを図りながら、適正な定員管理に努めていく。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45750</xdr:rowOff>
    </xdr:from>
    <xdr:to>
      <xdr:col>81</xdr:col>
      <xdr:colOff>44450</xdr:colOff>
      <xdr:row>59</xdr:row>
      <xdr:rowOff>48738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61300"/>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37822</xdr:rowOff>
    </xdr:from>
    <xdr:to>
      <xdr:col>77</xdr:col>
      <xdr:colOff>44450</xdr:colOff>
      <xdr:row>59</xdr:row>
      <xdr:rowOff>45750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53372"/>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34030</xdr:rowOff>
    </xdr:from>
    <xdr:to>
      <xdr:col>72</xdr:col>
      <xdr:colOff>203200</xdr:colOff>
      <xdr:row>59</xdr:row>
      <xdr:rowOff>37822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49580"/>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33455</xdr:rowOff>
    </xdr:from>
    <xdr:to>
      <xdr:col>68</xdr:col>
      <xdr:colOff>152400</xdr:colOff>
      <xdr:row>59</xdr:row>
      <xdr:rowOff>34030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4900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169388</xdr:rowOff>
    </xdr:from>
    <xdr:to>
      <xdr:col>81</xdr:col>
      <xdr:colOff>95250</xdr:colOff>
      <xdr:row>59</xdr:row>
      <xdr:rowOff>99538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14465</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5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166400</xdr:rowOff>
    </xdr:from>
    <xdr:to>
      <xdr:col>77</xdr:col>
      <xdr:colOff>95250</xdr:colOff>
      <xdr:row>59</xdr:row>
      <xdr:rowOff>96550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1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106727</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7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158472</xdr:rowOff>
    </xdr:from>
    <xdr:to>
      <xdr:col>73</xdr:col>
      <xdr:colOff>44450</xdr:colOff>
      <xdr:row>59</xdr:row>
      <xdr:rowOff>88622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98799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7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154680</xdr:rowOff>
    </xdr:from>
    <xdr:to>
      <xdr:col>68</xdr:col>
      <xdr:colOff>203200</xdr:colOff>
      <xdr:row>59</xdr:row>
      <xdr:rowOff>84830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95007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154105</xdr:rowOff>
    </xdr:from>
    <xdr:to>
      <xdr:col>64</xdr:col>
      <xdr:colOff>152400</xdr:colOff>
      <xdr:row>59</xdr:row>
      <xdr:rowOff>84255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94432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6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従前からの起債抑制策により類似団体平均を下回っているが、今後も地方債の発行を抑制するとともに、借入の際には交付税措置等のある有利なものを選択するなど引き続き起債を抑制した健全な財政運営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143087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9850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118956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95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102870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5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起債の抑制や基金の効果的な運用により将来負担比率は生じていない。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今後も公債費等の義務的経費の削減を中心とする行財政改革を推進し、健全な財政運営を努めていく。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人件費については、類似団体内平均と比較し３．</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ポイント高い状況となっており、ここ数年は</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傾向であったが昨年度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比を見ると減少した</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状況となっている。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今後も継続した</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人事考課制度の適正な運用や人件費（超過勤務手当等）の抑制を強化していき、職員給のみならず人件費全般を踏まえ削減を図っていきたい。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106997</xdr:rowOff>
    </xdr:from>
    <xdr:to>
      <xdr:col>24</xdr:col>
      <xdr:colOff>25400</xdr:colOff>
      <xdr:row>35</xdr:row>
      <xdr:rowOff>124142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107747"/>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61278</xdr:rowOff>
    </xdr:from>
    <xdr:to>
      <xdr:col>19</xdr:col>
      <xdr:colOff>187325</xdr:colOff>
      <xdr:row>35</xdr:row>
      <xdr:rowOff>124142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062028"/>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61278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24880"/>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155575</xdr:rowOff>
    </xdr:from>
    <xdr:to>
      <xdr:col>11</xdr:col>
      <xdr:colOff>9525</xdr:colOff>
      <xdr:row>35</xdr:row>
      <xdr:rowOff>24130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9848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56197</xdr:rowOff>
    </xdr:from>
    <xdr:to>
      <xdr:col>24</xdr:col>
      <xdr:colOff>76200</xdr:colOff>
      <xdr:row>35</xdr:row>
      <xdr:rowOff>157797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28274</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2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73342</xdr:rowOff>
    </xdr:from>
    <xdr:to>
      <xdr:col>20</xdr:col>
      <xdr:colOff>38100</xdr:colOff>
      <xdr:row>36</xdr:row>
      <xdr:rowOff>3492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159719</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16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10478</xdr:rowOff>
    </xdr:from>
    <xdr:to>
      <xdr:col>15</xdr:col>
      <xdr:colOff>149225</xdr:colOff>
      <xdr:row>35</xdr:row>
      <xdr:rowOff>112078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96855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0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59707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104775</xdr:rowOff>
    </xdr:from>
    <xdr:to>
      <xdr:col>6</xdr:col>
      <xdr:colOff>171450</xdr:colOff>
      <xdr:row>35</xdr:row>
      <xdr:rowOff>34925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19702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02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物件費については、類似団体と比較し</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ポイント高い状況になっている。これは、森林再生事業や枝打ち事業といった森林整備における受託収入の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額</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が大きくなっているが要因</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のひとつとなっている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が、今後も光熱水費の削減、業務委託契約の内容の見直しを行うなど、効率的な事業の推進により物件費のコスト削減に努めていく。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147574</xdr:rowOff>
    </xdr:from>
    <xdr:to>
      <xdr:col>82</xdr:col>
      <xdr:colOff>107950</xdr:colOff>
      <xdr:row>19</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34051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147574</xdr:rowOff>
    </xdr:from>
    <xdr:to>
      <xdr:col>78</xdr:col>
      <xdr:colOff>69850</xdr:colOff>
      <xdr:row>19</xdr:row>
      <xdr:rowOff>152146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34051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19</xdr:row>
      <xdr:rowOff>152146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2496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163576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31902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110490</xdr:rowOff>
    </xdr:from>
    <xdr:to>
      <xdr:col>82</xdr:col>
      <xdr:colOff>158750</xdr:colOff>
      <xdr:row>20</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82567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96774</xdr:rowOff>
    </xdr:from>
    <xdr:to>
      <xdr:col>78</xdr:col>
      <xdr:colOff>120650</xdr:colOff>
      <xdr:row>20</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11701</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44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101346</xdr:rowOff>
    </xdr:from>
    <xdr:to>
      <xdr:col>74</xdr:col>
      <xdr:colOff>31750</xdr:colOff>
      <xdr:row>20</xdr:row>
      <xdr:rowOff>31496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4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112776</xdr:rowOff>
    </xdr:from>
    <xdr:to>
      <xdr:col>69</xdr:col>
      <xdr:colOff>142875</xdr:colOff>
      <xdr:row>19</xdr:row>
      <xdr:rowOff>42926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27703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扶助費については、昨年と比較すると０．１ポイント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、類似団体平均と比較しては０．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ポイント減少している。これは、人口減少による高齢化が高止まり傾向にあることと、子どもの減少による影響と考えられるが、今後も対象者の資格審査等の適正化を進め適正な内容に努めていく。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その他に係るものについては、類似団体と比較すると４．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ポイント下回っている。また、昨年と比較しても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２ポイント</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特別会計、簡易水道事業特別会計、国民健康保険特別会計、介護保険特別会計への繰出金等が大きく影響していると思われるが、今後も特別会計への繰出金については注意を払いつつ、特別会計における健全な財政運営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24130</xdr:rowOff>
    </xdr:from>
    <xdr:to>
      <xdr:col>82</xdr:col>
      <xdr:colOff>107950</xdr:colOff>
      <xdr:row>56</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253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36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92710</xdr:rowOff>
    </xdr:from>
    <xdr:to>
      <xdr:col>73</xdr:col>
      <xdr:colOff>180975</xdr:colOff>
      <xdr:row>57</xdr:row>
      <xdr:rowOff>75565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939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75565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25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144780</xdr:rowOff>
    </xdr:from>
    <xdr:to>
      <xdr:col>82</xdr:col>
      <xdr:colOff>158750</xdr:colOff>
      <xdr:row>56</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161307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1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41910</xdr:rowOff>
    </xdr:from>
    <xdr:to>
      <xdr:col>74</xdr:col>
      <xdr:colOff>31750</xdr:colOff>
      <xdr:row>56</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24765</xdr:rowOff>
    </xdr:from>
    <xdr:to>
      <xdr:col>69</xdr:col>
      <xdr:colOff>142875</xdr:colOff>
      <xdr:row>57</xdr:row>
      <xdr:rowOff>126365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136542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xdr:rowOff>
    </xdr:from>
    <xdr:to>
      <xdr:col>65</xdr:col>
      <xdr:colOff>53975</xdr:colOff>
      <xdr:row>57</xdr:row>
      <xdr:rowOff>103505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113682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補助費等については、類似団体と比較すると１．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ポイント下回っている。また、昨年度と比較すると０．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ではあるが、ほぼ同様の数値を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推移している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。今後も新規補助金制度の抑制を図りつつ、現状の各種補助金については制度の縮小・廃止も視野に入れ内容精査を行っていき、各種補助金の更なる効率化を図っていく。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85852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公債費に係るものは、類似団体と比較すると１２．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ポイントと大きく下回っている。これは、従前からの起債の新規発行をできる限り抑制してきた成果であると考えられる。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しかしながら当村では、下水道整備や各公共施設の大規模改修など、今後も多額の事業費が必要となることから、引き続き歳出削減を図るとともに、できる限り新規起債発行の抑制に努めていく。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158024</xdr:rowOff>
    </xdr:from>
    <xdr:to>
      <xdr:col>24</xdr:col>
      <xdr:colOff>25400</xdr:colOff>
      <xdr:row>73</xdr:row>
      <xdr:rowOff>164556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6738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148227</xdr:rowOff>
    </xdr:from>
    <xdr:to>
      <xdr:col>19</xdr:col>
      <xdr:colOff>187325</xdr:colOff>
      <xdr:row>73</xdr:row>
      <xdr:rowOff>158024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6640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73</xdr:row>
      <xdr:rowOff>148227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6510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122101</xdr:rowOff>
    </xdr:from>
    <xdr:to>
      <xdr:col>11</xdr:col>
      <xdr:colOff>9525</xdr:colOff>
      <xdr:row>73</xdr:row>
      <xdr:rowOff>135165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6379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113756</xdr:rowOff>
    </xdr:from>
    <xdr:to>
      <xdr:col>24</xdr:col>
      <xdr:colOff>76200</xdr:colOff>
      <xdr:row>74</xdr:row>
      <xdr:rowOff>43906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130283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4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107224</xdr:rowOff>
    </xdr:from>
    <xdr:to>
      <xdr:col>20</xdr:col>
      <xdr:colOff>38100</xdr:colOff>
      <xdr:row>74</xdr:row>
      <xdr:rowOff>37374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47551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39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97427</xdr:rowOff>
    </xdr:from>
    <xdr:to>
      <xdr:col>15</xdr:col>
      <xdr:colOff>149225</xdr:colOff>
      <xdr:row>74</xdr:row>
      <xdr:rowOff>27577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37754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38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84365</xdr:rowOff>
    </xdr:from>
    <xdr:to>
      <xdr:col>11</xdr:col>
      <xdr:colOff>60325</xdr:colOff>
      <xdr:row>74</xdr:row>
      <xdr:rowOff>14515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24692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71301</xdr:rowOff>
    </xdr:from>
    <xdr:to>
      <xdr:col>6</xdr:col>
      <xdr:colOff>171450</xdr:colOff>
      <xdr:row>74</xdr:row>
      <xdr:rowOff>1451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5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11628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3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公債費以外については、類似団体と比較すると</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ポイント上回っている。物件費</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等が高い水準となっているため、今後も委託事業の見直しや光熱水費の削減</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及び各種補助金等の見直しを行い、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特別会計については、独立採算で運営できるよう事務事業の精査や料金、保険料等の見直しを行っていき健全な財政運営を進めていく。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7208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140715</xdr:rowOff>
    </xdr:from>
    <xdr:to>
      <xdr:col>78</xdr:col>
      <xdr:colOff>69850</xdr:colOff>
      <xdr:row>78</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423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72137</xdr:rowOff>
    </xdr:from>
    <xdr:to>
      <xdr:col>73</xdr:col>
      <xdr:colOff>180975</xdr:colOff>
      <xdr:row>77</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7378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89204"/>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131063</xdr:rowOff>
    </xdr:from>
    <xdr:to>
      <xdr:col>78</xdr:col>
      <xdr:colOff>120650</xdr:colOff>
      <xdr:row>78</xdr:row>
      <xdr:rowOff>61213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45990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19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89915</xdr:rowOff>
    </xdr:from>
    <xdr:to>
      <xdr:col>74</xdr:col>
      <xdr:colOff>31750</xdr:colOff>
      <xdr:row>78</xdr:row>
      <xdr:rowOff>20065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4842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21337</xdr:rowOff>
    </xdr:from>
    <xdr:to>
      <xdr:col>69</xdr:col>
      <xdr:colOff>142875</xdr:colOff>
      <xdr:row>77</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107714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41000</xdr:rowOff>
    </xdr:from>
    <xdr:to>
      <xdr:col>29</xdr:col>
      <xdr:colOff>127000</xdr:colOff>
      <xdr:row>18</xdr:row>
      <xdr:rowOff>69182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74725"/>
          <a:ext cx="647700" cy="2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69182</xdr:rowOff>
    </xdr:from>
    <xdr:to>
      <xdr:col>26</xdr:col>
      <xdr:colOff>50800</xdr:colOff>
      <xdr:row>18</xdr:row>
      <xdr:rowOff>83459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02907"/>
          <a:ext cx="698500" cy="1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83459</xdr:rowOff>
    </xdr:from>
    <xdr:to>
      <xdr:col>22</xdr:col>
      <xdr:colOff>114300</xdr:colOff>
      <xdr:row>18</xdr:row>
      <xdr:rowOff>87754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17184"/>
          <a:ext cx="698500" cy="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87754</xdr:rowOff>
    </xdr:from>
    <xdr:to>
      <xdr:col>18</xdr:col>
      <xdr:colOff>177800</xdr:colOff>
      <xdr:row>18</xdr:row>
      <xdr:rowOff>114467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21479"/>
          <a:ext cx="698500" cy="26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161650</xdr:rowOff>
    </xdr:from>
    <xdr:to>
      <xdr:col>29</xdr:col>
      <xdr:colOff>177800</xdr:colOff>
      <xdr:row>18</xdr:row>
      <xdr:rowOff>91800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133727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9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18382</xdr:rowOff>
    </xdr:from>
    <xdr:to>
      <xdr:col>26</xdr:col>
      <xdr:colOff>101600</xdr:colOff>
      <xdr:row>18</xdr:row>
      <xdr:rowOff>119982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104758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32659</xdr:rowOff>
    </xdr:from>
    <xdr:to>
      <xdr:col>22</xdr:col>
      <xdr:colOff>165100</xdr:colOff>
      <xdr:row>18</xdr:row>
      <xdr:rowOff>134259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6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119036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5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36954</xdr:rowOff>
    </xdr:from>
    <xdr:to>
      <xdr:col>19</xdr:col>
      <xdr:colOff>38100</xdr:colOff>
      <xdr:row>18</xdr:row>
      <xdr:rowOff>138554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7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123331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5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63667</xdr:rowOff>
    </xdr:from>
    <xdr:to>
      <xdr:col>15</xdr:col>
      <xdr:colOff>101600</xdr:colOff>
      <xdr:row>18</xdr:row>
      <xdr:rowOff>165267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9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150044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8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70462</xdr:rowOff>
    </xdr:from>
    <xdr:to>
      <xdr:col>29</xdr:col>
      <xdr:colOff>127000</xdr:colOff>
      <xdr:row>37</xdr:row>
      <xdr:rowOff>104288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95162"/>
          <a:ext cx="647700" cy="33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70462</xdr:rowOff>
    </xdr:from>
    <xdr:to>
      <xdr:col>26</xdr:col>
      <xdr:colOff>50800</xdr:colOff>
      <xdr:row>37</xdr:row>
      <xdr:rowOff>86098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95162"/>
          <a:ext cx="698500" cy="1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86098</xdr:rowOff>
    </xdr:from>
    <xdr:to>
      <xdr:col>22</xdr:col>
      <xdr:colOff>114300</xdr:colOff>
      <xdr:row>37</xdr:row>
      <xdr:rowOff>86818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10798"/>
          <a:ext cx="698500" cy="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86818</xdr:rowOff>
    </xdr:from>
    <xdr:to>
      <xdr:col>18</xdr:col>
      <xdr:colOff>177800</xdr:colOff>
      <xdr:row>37</xdr:row>
      <xdr:rowOff>103237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11518"/>
          <a:ext cx="698500" cy="1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53488</xdr:rowOff>
    </xdr:from>
    <xdr:to>
      <xdr:col>29</xdr:col>
      <xdr:colOff>177800</xdr:colOff>
      <xdr:row>37</xdr:row>
      <xdr:rowOff>155088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7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25565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19662</xdr:rowOff>
    </xdr:from>
    <xdr:to>
      <xdr:col>26</xdr:col>
      <xdr:colOff>101600</xdr:colOff>
      <xdr:row>37</xdr:row>
      <xdr:rowOff>121262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4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106039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35298</xdr:rowOff>
    </xdr:from>
    <xdr:to>
      <xdr:col>22</xdr:col>
      <xdr:colOff>165100</xdr:colOff>
      <xdr:row>37</xdr:row>
      <xdr:rowOff>136898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121675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4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36018</xdr:rowOff>
    </xdr:from>
    <xdr:to>
      <xdr:col>19</xdr:col>
      <xdr:colOff>38100</xdr:colOff>
      <xdr:row>37</xdr:row>
      <xdr:rowOff>137618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60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122395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4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52437</xdr:rowOff>
    </xdr:from>
    <xdr:to>
      <xdr:col>15</xdr:col>
      <xdr:colOff>101600</xdr:colOff>
      <xdr:row>37</xdr:row>
      <xdr:rowOff>154037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138814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6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78386</xdr:rowOff>
    </xdr:from>
    <xdr:to>
      <xdr:col>24</xdr:col>
      <xdr:colOff>63500</xdr:colOff>
      <xdr:row>37</xdr:row>
      <xdr:rowOff>91504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22036"/>
          <a:ext cx="8382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91504</xdr:rowOff>
    </xdr:from>
    <xdr:to>
      <xdr:col>19</xdr:col>
      <xdr:colOff>177800</xdr:colOff>
      <xdr:row>37</xdr:row>
      <xdr:rowOff>103998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35154"/>
          <a:ext cx="889000" cy="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103998</xdr:rowOff>
    </xdr:from>
    <xdr:to>
      <xdr:col>15</xdr:col>
      <xdr:colOff>50800</xdr:colOff>
      <xdr:row>37</xdr:row>
      <xdr:rowOff>120262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47648"/>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120262</xdr:rowOff>
    </xdr:from>
    <xdr:to>
      <xdr:col>10</xdr:col>
      <xdr:colOff>114300</xdr:colOff>
      <xdr:row>37</xdr:row>
      <xdr:rowOff>139259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63912"/>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27586</xdr:rowOff>
    </xdr:from>
    <xdr:to>
      <xdr:col>24</xdr:col>
      <xdr:colOff>114300</xdr:colOff>
      <xdr:row>37</xdr:row>
      <xdr:rowOff>129186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50463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22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40704</xdr:rowOff>
    </xdr:from>
    <xdr:to>
      <xdr:col>20</xdr:col>
      <xdr:colOff>38100</xdr:colOff>
      <xdr:row>37</xdr:row>
      <xdr:rowOff>142304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158831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53198</xdr:rowOff>
    </xdr:from>
    <xdr:to>
      <xdr:col>15</xdr:col>
      <xdr:colOff>101600</xdr:colOff>
      <xdr:row>37</xdr:row>
      <xdr:rowOff>154798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145925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8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69462</xdr:rowOff>
    </xdr:from>
    <xdr:to>
      <xdr:col>10</xdr:col>
      <xdr:colOff>165100</xdr:colOff>
      <xdr:row>37</xdr:row>
      <xdr:rowOff>171062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162189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0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88459</xdr:rowOff>
    </xdr:from>
    <xdr:to>
      <xdr:col>6</xdr:col>
      <xdr:colOff>38100</xdr:colOff>
      <xdr:row>38</xdr:row>
      <xdr:rowOff>18609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9736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2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77270</xdr:rowOff>
    </xdr:from>
    <xdr:to>
      <xdr:col>24</xdr:col>
      <xdr:colOff>63500</xdr:colOff>
      <xdr:row>57</xdr:row>
      <xdr:rowOff>80337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49920"/>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77270</xdr:rowOff>
    </xdr:from>
    <xdr:to>
      <xdr:col>19</xdr:col>
      <xdr:colOff>177800</xdr:colOff>
      <xdr:row>57</xdr:row>
      <xdr:rowOff>89153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9920"/>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89153</xdr:rowOff>
    </xdr:from>
    <xdr:to>
      <xdr:col>15</xdr:col>
      <xdr:colOff>50800</xdr:colOff>
      <xdr:row>57</xdr:row>
      <xdr:rowOff>99155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1803"/>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99155</xdr:rowOff>
    </xdr:from>
    <xdr:to>
      <xdr:col>10</xdr:col>
      <xdr:colOff>114300</xdr:colOff>
      <xdr:row>57</xdr:row>
      <xdr:rowOff>127459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1805"/>
          <a:ext cx="8890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29537</xdr:rowOff>
    </xdr:from>
    <xdr:to>
      <xdr:col>24</xdr:col>
      <xdr:colOff>114300</xdr:colOff>
      <xdr:row>57</xdr:row>
      <xdr:rowOff>131137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52414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26470</xdr:rowOff>
    </xdr:from>
    <xdr:to>
      <xdr:col>20</xdr:col>
      <xdr:colOff>38100</xdr:colOff>
      <xdr:row>57</xdr:row>
      <xdr:rowOff>128070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144597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7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38353</xdr:rowOff>
    </xdr:from>
    <xdr:to>
      <xdr:col>15</xdr:col>
      <xdr:colOff>101600</xdr:colOff>
      <xdr:row>57</xdr:row>
      <xdr:rowOff>139953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156480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8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48355</xdr:rowOff>
    </xdr:from>
    <xdr:to>
      <xdr:col>10</xdr:col>
      <xdr:colOff>165100</xdr:colOff>
      <xdr:row>57</xdr:row>
      <xdr:rowOff>149955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166482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9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76659</xdr:rowOff>
    </xdr:from>
    <xdr:to>
      <xdr:col>6</xdr:col>
      <xdr:colOff>38100</xdr:colOff>
      <xdr:row>58</xdr:row>
      <xdr:rowOff>6809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23336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46120</xdr:rowOff>
    </xdr:from>
    <xdr:to>
      <xdr:col>24</xdr:col>
      <xdr:colOff>63500</xdr:colOff>
      <xdr:row>78</xdr:row>
      <xdr:rowOff>53701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9220"/>
          <a:ext cx="8382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53701</xdr:rowOff>
    </xdr:from>
    <xdr:to>
      <xdr:col>19</xdr:col>
      <xdr:colOff>177800</xdr:colOff>
      <xdr:row>78</xdr:row>
      <xdr:rowOff>64303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6801"/>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51186</xdr:rowOff>
    </xdr:from>
    <xdr:to>
      <xdr:col>15</xdr:col>
      <xdr:colOff>50800</xdr:colOff>
      <xdr:row>78</xdr:row>
      <xdr:rowOff>64303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4286"/>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51186</xdr:rowOff>
    </xdr:from>
    <xdr:to>
      <xdr:col>10</xdr:col>
      <xdr:colOff>114300</xdr:colOff>
      <xdr:row>78</xdr:row>
      <xdr:rowOff>90994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4286"/>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166770</xdr:rowOff>
    </xdr:from>
    <xdr:to>
      <xdr:col>24</xdr:col>
      <xdr:colOff>114300</xdr:colOff>
      <xdr:row>78</xdr:row>
      <xdr:rowOff>96920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2901</xdr:rowOff>
    </xdr:from>
    <xdr:to>
      <xdr:col>20</xdr:col>
      <xdr:colOff>38100</xdr:colOff>
      <xdr:row>78</xdr:row>
      <xdr:rowOff>104501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95628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6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13503</xdr:rowOff>
    </xdr:from>
    <xdr:to>
      <xdr:col>15</xdr:col>
      <xdr:colOff>101600</xdr:colOff>
      <xdr:row>78</xdr:row>
      <xdr:rowOff>115103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106230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xdr:rowOff>
    </xdr:from>
    <xdr:to>
      <xdr:col>10</xdr:col>
      <xdr:colOff>165100</xdr:colOff>
      <xdr:row>78</xdr:row>
      <xdr:rowOff>101986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93113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40194</xdr:rowOff>
    </xdr:from>
    <xdr:to>
      <xdr:col>6</xdr:col>
      <xdr:colOff>38100</xdr:colOff>
      <xdr:row>78</xdr:row>
      <xdr:rowOff>141794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132921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161026</xdr:rowOff>
    </xdr:from>
    <xdr:to>
      <xdr:col>24</xdr:col>
      <xdr:colOff>63500</xdr:colOff>
      <xdr:row>93</xdr:row>
      <xdr:rowOff>76149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34426"/>
          <a:ext cx="838200" cy="8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54270</xdr:rowOff>
    </xdr:from>
    <xdr:to>
      <xdr:col>19</xdr:col>
      <xdr:colOff>177800</xdr:colOff>
      <xdr:row>93</xdr:row>
      <xdr:rowOff>76149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5999120"/>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54270</xdr:rowOff>
    </xdr:from>
    <xdr:to>
      <xdr:col>15</xdr:col>
      <xdr:colOff>50800</xdr:colOff>
      <xdr:row>93</xdr:row>
      <xdr:rowOff>63892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99120"/>
          <a:ext cx="889000" cy="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63892</xdr:rowOff>
    </xdr:from>
    <xdr:to>
      <xdr:col>10</xdr:col>
      <xdr:colOff>114300</xdr:colOff>
      <xdr:row>93</xdr:row>
      <xdr:rowOff>158609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08742"/>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110226</xdr:rowOff>
    </xdr:from>
    <xdr:to>
      <xdr:col>24</xdr:col>
      <xdr:colOff>114300</xdr:colOff>
      <xdr:row>93</xdr:row>
      <xdr:rowOff>40376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133103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3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25349</xdr:rowOff>
    </xdr:from>
    <xdr:to>
      <xdr:col>20</xdr:col>
      <xdr:colOff>38100</xdr:colOff>
      <xdr:row>93</xdr:row>
      <xdr:rowOff>126949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143476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74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3470</xdr:rowOff>
    </xdr:from>
    <xdr:to>
      <xdr:col>15</xdr:col>
      <xdr:colOff>101600</xdr:colOff>
      <xdr:row>93</xdr:row>
      <xdr:rowOff>105070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121597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7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13092</xdr:rowOff>
    </xdr:from>
    <xdr:to>
      <xdr:col>10</xdr:col>
      <xdr:colOff>165100</xdr:colOff>
      <xdr:row>93</xdr:row>
      <xdr:rowOff>114692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131219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107809</xdr:rowOff>
    </xdr:from>
    <xdr:to>
      <xdr:col>6</xdr:col>
      <xdr:colOff>38100</xdr:colOff>
      <xdr:row>94</xdr:row>
      <xdr:rowOff>37959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54486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102404</xdr:rowOff>
    </xdr:from>
    <xdr:to>
      <xdr:col>55</xdr:col>
      <xdr:colOff>0</xdr:colOff>
      <xdr:row>36</xdr:row>
      <xdr:rowOff>158136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74604"/>
          <a:ext cx="8382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158136</xdr:rowOff>
    </xdr:from>
    <xdr:to>
      <xdr:col>50</xdr:col>
      <xdr:colOff>114300</xdr:colOff>
      <xdr:row>36</xdr:row>
      <xdr:rowOff>166690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30336"/>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166690</xdr:rowOff>
    </xdr:from>
    <xdr:to>
      <xdr:col>45</xdr:col>
      <xdr:colOff>177800</xdr:colOff>
      <xdr:row>37</xdr:row>
      <xdr:rowOff>26863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3889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26863</xdr:rowOff>
    </xdr:from>
    <xdr:to>
      <xdr:col>41</xdr:col>
      <xdr:colOff>50800</xdr:colOff>
      <xdr:row>37</xdr:row>
      <xdr:rowOff>37986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70513"/>
          <a:ext cx="889000" cy="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51604</xdr:rowOff>
    </xdr:from>
    <xdr:to>
      <xdr:col>55</xdr:col>
      <xdr:colOff>50800</xdr:colOff>
      <xdr:row>36</xdr:row>
      <xdr:rowOff>153204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74481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7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107336</xdr:rowOff>
    </xdr:from>
    <xdr:to>
      <xdr:col>50</xdr:col>
      <xdr:colOff>165100</xdr:colOff>
      <xdr:row>37</xdr:row>
      <xdr:rowOff>37486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54013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115890</xdr:rowOff>
    </xdr:from>
    <xdr:to>
      <xdr:col>46</xdr:col>
      <xdr:colOff>38100</xdr:colOff>
      <xdr:row>37</xdr:row>
      <xdr:rowOff>46040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62567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6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147513</xdr:rowOff>
    </xdr:from>
    <xdr:to>
      <xdr:col>41</xdr:col>
      <xdr:colOff>101600</xdr:colOff>
      <xdr:row>37</xdr:row>
      <xdr:rowOff>77663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94190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158636</xdr:rowOff>
    </xdr:from>
    <xdr:to>
      <xdr:col>36</xdr:col>
      <xdr:colOff>165100</xdr:colOff>
      <xdr:row>37</xdr:row>
      <xdr:rowOff>88786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105313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0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156939</xdr:rowOff>
    </xdr:from>
    <xdr:to>
      <xdr:col>55</xdr:col>
      <xdr:colOff>0</xdr:colOff>
      <xdr:row>58</xdr:row>
      <xdr:rowOff>7334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29589"/>
          <a:ext cx="8382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160166</xdr:rowOff>
    </xdr:from>
    <xdr:to>
      <xdr:col>50</xdr:col>
      <xdr:colOff>114300</xdr:colOff>
      <xdr:row>58</xdr:row>
      <xdr:rowOff>7334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32816"/>
          <a:ext cx="889000" cy="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160166</xdr:rowOff>
    </xdr:from>
    <xdr:to>
      <xdr:col>45</xdr:col>
      <xdr:colOff>177800</xdr:colOff>
      <xdr:row>58</xdr:row>
      <xdr:rowOff>26646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32816"/>
          <a:ext cx="8890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18730</xdr:rowOff>
    </xdr:from>
    <xdr:to>
      <xdr:col>41</xdr:col>
      <xdr:colOff>50800</xdr:colOff>
      <xdr:row>58</xdr:row>
      <xdr:rowOff>26646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62830"/>
          <a:ext cx="889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106139</xdr:rowOff>
    </xdr:from>
    <xdr:to>
      <xdr:col>55</xdr:col>
      <xdr:colOff>50800</xdr:colOff>
      <xdr:row>58</xdr:row>
      <xdr:rowOff>36289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129016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127984</xdr:rowOff>
    </xdr:from>
    <xdr:to>
      <xdr:col>50</xdr:col>
      <xdr:colOff>165100</xdr:colOff>
      <xdr:row>58</xdr:row>
      <xdr:rowOff>58134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49261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9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109366</xdr:rowOff>
    </xdr:from>
    <xdr:to>
      <xdr:col>46</xdr:col>
      <xdr:colOff>38100</xdr:colOff>
      <xdr:row>58</xdr:row>
      <xdr:rowOff>39516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56043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5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147296</xdr:rowOff>
    </xdr:from>
    <xdr:to>
      <xdr:col>41</xdr:col>
      <xdr:colOff>101600</xdr:colOff>
      <xdr:row>58</xdr:row>
      <xdr:rowOff>77446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68573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1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139380</xdr:rowOff>
    </xdr:from>
    <xdr:to>
      <xdr:col>36</xdr:col>
      <xdr:colOff>165100</xdr:colOff>
      <xdr:row>58</xdr:row>
      <xdr:rowOff>69530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60657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0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136415</xdr:rowOff>
    </xdr:from>
    <xdr:to>
      <xdr:col>55</xdr:col>
      <xdr:colOff>0</xdr:colOff>
      <xdr:row>77</xdr:row>
      <xdr:rowOff>144135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38065"/>
          <a:ext cx="8382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144135</xdr:rowOff>
    </xdr:from>
    <xdr:to>
      <xdr:col>50</xdr:col>
      <xdr:colOff>114300</xdr:colOff>
      <xdr:row>78</xdr:row>
      <xdr:rowOff>23318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45785"/>
          <a:ext cx="889000" cy="5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23318</xdr:rowOff>
    </xdr:from>
    <xdr:to>
      <xdr:col>45</xdr:col>
      <xdr:colOff>177800</xdr:colOff>
      <xdr:row>78</xdr:row>
      <xdr:rowOff>148251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96418"/>
          <a:ext cx="889000" cy="12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119069</xdr:rowOff>
    </xdr:from>
    <xdr:to>
      <xdr:col>41</xdr:col>
      <xdr:colOff>50800</xdr:colOff>
      <xdr:row>78</xdr:row>
      <xdr:rowOff>148251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92169"/>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85615</xdr:rowOff>
    </xdr:from>
    <xdr:to>
      <xdr:col>55</xdr:col>
      <xdr:colOff>50800</xdr:colOff>
      <xdr:row>78</xdr:row>
      <xdr:rowOff>15765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108492</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3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93335</xdr:rowOff>
    </xdr:from>
    <xdr:to>
      <xdr:col>50</xdr:col>
      <xdr:colOff>165100</xdr:colOff>
      <xdr:row>78</xdr:row>
      <xdr:rowOff>23485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40012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07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143968</xdr:rowOff>
    </xdr:from>
    <xdr:to>
      <xdr:col>46</xdr:col>
      <xdr:colOff>38100</xdr:colOff>
      <xdr:row>78</xdr:row>
      <xdr:rowOff>74118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90645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2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97451</xdr:rowOff>
    </xdr:from>
    <xdr:to>
      <xdr:col>41</xdr:col>
      <xdr:colOff>101600</xdr:colOff>
      <xdr:row>79</xdr:row>
      <xdr:rowOff>27601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18728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68269</xdr:rowOff>
    </xdr:from>
    <xdr:to>
      <xdr:col>36</xdr:col>
      <xdr:colOff>165100</xdr:colOff>
      <xdr:row>78</xdr:row>
      <xdr:rowOff>169869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160996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76039</xdr:rowOff>
    </xdr:from>
    <xdr:to>
      <xdr:col>55</xdr:col>
      <xdr:colOff>0</xdr:colOff>
      <xdr:row>98</xdr:row>
      <xdr:rowOff>97144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8139"/>
          <a:ext cx="8382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63764</xdr:rowOff>
    </xdr:from>
    <xdr:to>
      <xdr:col>50</xdr:col>
      <xdr:colOff>114300</xdr:colOff>
      <xdr:row>98</xdr:row>
      <xdr:rowOff>97144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65864"/>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55973</xdr:rowOff>
    </xdr:from>
    <xdr:to>
      <xdr:col>45</xdr:col>
      <xdr:colOff>177800</xdr:colOff>
      <xdr:row>98</xdr:row>
      <xdr:rowOff>63764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58073"/>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55973</xdr:rowOff>
    </xdr:from>
    <xdr:to>
      <xdr:col>41</xdr:col>
      <xdr:colOff>50800</xdr:colOff>
      <xdr:row>98</xdr:row>
      <xdr:rowOff>62305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58073"/>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25239</xdr:rowOff>
    </xdr:from>
    <xdr:to>
      <xdr:col>55</xdr:col>
      <xdr:colOff>50800</xdr:colOff>
      <xdr:row>98</xdr:row>
      <xdr:rowOff>126839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46344</xdr:rowOff>
    </xdr:from>
    <xdr:to>
      <xdr:col>50</xdr:col>
      <xdr:colOff>165100</xdr:colOff>
      <xdr:row>98</xdr:row>
      <xdr:rowOff>147944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139071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12964</xdr:rowOff>
    </xdr:from>
    <xdr:to>
      <xdr:col>46</xdr:col>
      <xdr:colOff>38100</xdr:colOff>
      <xdr:row>98</xdr:row>
      <xdr:rowOff>114564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105691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90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5173</xdr:rowOff>
    </xdr:from>
    <xdr:to>
      <xdr:col>41</xdr:col>
      <xdr:colOff>101600</xdr:colOff>
      <xdr:row>98</xdr:row>
      <xdr:rowOff>106773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123300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8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11505</xdr:rowOff>
    </xdr:from>
    <xdr:to>
      <xdr:col>36</xdr:col>
      <xdr:colOff>165100</xdr:colOff>
      <xdr:row>98</xdr:row>
      <xdr:rowOff>113105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129632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8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110380</xdr:rowOff>
    </xdr:from>
    <xdr:to>
      <xdr:col>85</xdr:col>
      <xdr:colOff>127000</xdr:colOff>
      <xdr:row>38</xdr:row>
      <xdr:rowOff>118861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25480"/>
          <a:ext cx="8382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118861</xdr:rowOff>
    </xdr:from>
    <xdr:to>
      <xdr:col>81</xdr:col>
      <xdr:colOff>50800</xdr:colOff>
      <xdr:row>38</xdr:row>
      <xdr:rowOff>136889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33961"/>
          <a:ext cx="889000" cy="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121851</xdr:rowOff>
    </xdr:from>
    <xdr:to>
      <xdr:col>76</xdr:col>
      <xdr:colOff>114300</xdr:colOff>
      <xdr:row>38</xdr:row>
      <xdr:rowOff>136889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36951"/>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117240</xdr:rowOff>
    </xdr:from>
    <xdr:to>
      <xdr:col>71</xdr:col>
      <xdr:colOff>177800</xdr:colOff>
      <xdr:row>38</xdr:row>
      <xdr:rowOff>121851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32340"/>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59580</xdr:rowOff>
    </xdr:from>
    <xdr:to>
      <xdr:col>85</xdr:col>
      <xdr:colOff>177800</xdr:colOff>
      <xdr:row>38</xdr:row>
      <xdr:rowOff>161180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68061</xdr:rowOff>
    </xdr:from>
    <xdr:to>
      <xdr:col>81</xdr:col>
      <xdr:colOff>101600</xdr:colOff>
      <xdr:row>38</xdr:row>
      <xdr:rowOff>169661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160788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86089</xdr:rowOff>
    </xdr:from>
    <xdr:to>
      <xdr:col>76</xdr:col>
      <xdr:colOff>165100</xdr:colOff>
      <xdr:row>39</xdr:row>
      <xdr:rowOff>16239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7366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9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71051</xdr:rowOff>
    </xdr:from>
    <xdr:to>
      <xdr:col>72</xdr:col>
      <xdr:colOff>38100</xdr:colOff>
      <xdr:row>39</xdr:row>
      <xdr:rowOff>1201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163778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66440</xdr:rowOff>
    </xdr:from>
    <xdr:to>
      <xdr:col>67</xdr:col>
      <xdr:colOff>101600</xdr:colOff>
      <xdr:row>38</xdr:row>
      <xdr:rowOff>168040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159167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129840</xdr:rowOff>
    </xdr:from>
    <xdr:to>
      <xdr:col>85</xdr:col>
      <xdr:colOff>127000</xdr:colOff>
      <xdr:row>78</xdr:row>
      <xdr:rowOff>135313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502940"/>
          <a:ext cx="8382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135313</xdr:rowOff>
    </xdr:from>
    <xdr:to>
      <xdr:col>81</xdr:col>
      <xdr:colOff>50800</xdr:colOff>
      <xdr:row>78</xdr:row>
      <xdr:rowOff>138204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50841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138204</xdr:rowOff>
    </xdr:from>
    <xdr:to>
      <xdr:col>76</xdr:col>
      <xdr:colOff>114300</xdr:colOff>
      <xdr:row>78</xdr:row>
      <xdr:rowOff>140315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511304"/>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140315</xdr:rowOff>
    </xdr:from>
    <xdr:to>
      <xdr:col>71</xdr:col>
      <xdr:colOff>177800</xdr:colOff>
      <xdr:row>78</xdr:row>
      <xdr:rowOff>145317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513415"/>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79040</xdr:rowOff>
    </xdr:from>
    <xdr:to>
      <xdr:col>85</xdr:col>
      <xdr:colOff>177800</xdr:colOff>
      <xdr:row>79</xdr:row>
      <xdr:rowOff>9190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165417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84513</xdr:rowOff>
    </xdr:from>
    <xdr:to>
      <xdr:col>81</xdr:col>
      <xdr:colOff>101600</xdr:colOff>
      <xdr:row>79</xdr:row>
      <xdr:rowOff>14663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5790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5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87404</xdr:rowOff>
    </xdr:from>
    <xdr:to>
      <xdr:col>76</xdr:col>
      <xdr:colOff>165100</xdr:colOff>
      <xdr:row>79</xdr:row>
      <xdr:rowOff>17554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4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8681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89515</xdr:rowOff>
    </xdr:from>
    <xdr:to>
      <xdr:col>72</xdr:col>
      <xdr:colOff>38100</xdr:colOff>
      <xdr:row>79</xdr:row>
      <xdr:rowOff>19665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10792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94517</xdr:rowOff>
    </xdr:from>
    <xdr:to>
      <xdr:col>67</xdr:col>
      <xdr:colOff>101600</xdr:colOff>
      <xdr:row>79</xdr:row>
      <xdr:rowOff>24667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4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15794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6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83843</xdr:rowOff>
    </xdr:from>
    <xdr:to>
      <xdr:col>85</xdr:col>
      <xdr:colOff>127000</xdr:colOff>
      <xdr:row>98</xdr:row>
      <xdr:rowOff>118059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85943"/>
          <a:ext cx="838200" cy="3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118059</xdr:rowOff>
    </xdr:from>
    <xdr:to>
      <xdr:col>81</xdr:col>
      <xdr:colOff>50800</xdr:colOff>
      <xdr:row>98</xdr:row>
      <xdr:rowOff>138037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20159"/>
          <a:ext cx="889000" cy="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72966</xdr:rowOff>
    </xdr:from>
    <xdr:to>
      <xdr:col>76</xdr:col>
      <xdr:colOff>114300</xdr:colOff>
      <xdr:row>98</xdr:row>
      <xdr:rowOff>138037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75066"/>
          <a:ext cx="889000" cy="6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72966</xdr:rowOff>
    </xdr:from>
    <xdr:to>
      <xdr:col>71</xdr:col>
      <xdr:colOff>177800</xdr:colOff>
      <xdr:row>98</xdr:row>
      <xdr:rowOff>91283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75066"/>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33043</xdr:rowOff>
    </xdr:from>
    <xdr:to>
      <xdr:col>85</xdr:col>
      <xdr:colOff>177800</xdr:colOff>
      <xdr:row>98</xdr:row>
      <xdr:rowOff>134643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67259</xdr:rowOff>
    </xdr:from>
    <xdr:to>
      <xdr:col>81</xdr:col>
      <xdr:colOff>101600</xdr:colOff>
      <xdr:row>98</xdr:row>
      <xdr:rowOff>168859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159986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87237</xdr:rowOff>
    </xdr:from>
    <xdr:to>
      <xdr:col>76</xdr:col>
      <xdr:colOff>165100</xdr:colOff>
      <xdr:row>99</xdr:row>
      <xdr:rowOff>17387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8514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22166</xdr:rowOff>
    </xdr:from>
    <xdr:to>
      <xdr:col>72</xdr:col>
      <xdr:colOff>38100</xdr:colOff>
      <xdr:row>98</xdr:row>
      <xdr:rowOff>123766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114893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1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40483</xdr:rowOff>
    </xdr:from>
    <xdr:to>
      <xdr:col>67</xdr:col>
      <xdr:colOff>101600</xdr:colOff>
      <xdr:row>98</xdr:row>
      <xdr:rowOff>142083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3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129299</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5958599"/>
          <a:ext cx="889000" cy="7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65003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78499</xdr:rowOff>
    </xdr:from>
    <xdr:to>
      <xdr:col>98</xdr:col>
      <xdr:colOff>38100</xdr:colOff>
      <xdr:row>35</xdr:row>
      <xdr:rowOff>8649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59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25176</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389111" y="56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94107</xdr:rowOff>
    </xdr:from>
    <xdr:to>
      <xdr:col>116</xdr:col>
      <xdr:colOff>63500</xdr:colOff>
      <xdr:row>75</xdr:row>
      <xdr:rowOff>5486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781407"/>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40632</xdr:rowOff>
    </xdr:from>
    <xdr:to>
      <xdr:col>111</xdr:col>
      <xdr:colOff>177800</xdr:colOff>
      <xdr:row>74</xdr:row>
      <xdr:rowOff>94107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556482"/>
          <a:ext cx="889000" cy="2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40632</xdr:rowOff>
    </xdr:from>
    <xdr:to>
      <xdr:col>107</xdr:col>
      <xdr:colOff>50800</xdr:colOff>
      <xdr:row>73</xdr:row>
      <xdr:rowOff>136337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556482"/>
          <a:ext cx="889000" cy="9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136337</xdr:rowOff>
    </xdr:from>
    <xdr:to>
      <xdr:col>102</xdr:col>
      <xdr:colOff>114300</xdr:colOff>
      <xdr:row>74</xdr:row>
      <xdr:rowOff>20289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652187"/>
          <a:ext cx="889000" cy="5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126136</xdr:rowOff>
    </xdr:from>
    <xdr:to>
      <xdr:col>116</xdr:col>
      <xdr:colOff>114300</xdr:colOff>
      <xdr:row>75</xdr:row>
      <xdr:rowOff>56286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8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149013</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66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43307</xdr:rowOff>
    </xdr:from>
    <xdr:to>
      <xdr:col>112</xdr:col>
      <xdr:colOff>38100</xdr:colOff>
      <xdr:row>74</xdr:row>
      <xdr:rowOff>144907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7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161434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50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161282</xdr:rowOff>
    </xdr:from>
    <xdr:to>
      <xdr:col>107</xdr:col>
      <xdr:colOff>101600</xdr:colOff>
      <xdr:row>73</xdr:row>
      <xdr:rowOff>91432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5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107959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28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85537</xdr:rowOff>
    </xdr:from>
    <xdr:to>
      <xdr:col>102</xdr:col>
      <xdr:colOff>165100</xdr:colOff>
      <xdr:row>74</xdr:row>
      <xdr:rowOff>15687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6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32214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37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140939</xdr:rowOff>
    </xdr:from>
    <xdr:to>
      <xdr:col>98</xdr:col>
      <xdr:colOff>38100</xdr:colOff>
      <xdr:row>74</xdr:row>
      <xdr:rowOff>71089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6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87616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43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般的に類似団体内平均値と比較して高水準にあるものの、公債費については類似団体内平均値を大きく下回った状況となっている。また、全体をとおして大きな変動もなく平年並みの水準を維持しているが、人件費、物件費、補助費等、操出金が類似団体内平均値を上回っているため、経常的経費の抑制及び特別会計の事業内容の精査を図りつつ、引き続き健全な財政運営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139484</xdr:rowOff>
    </xdr:from>
    <xdr:to>
      <xdr:col>24</xdr:col>
      <xdr:colOff>63500</xdr:colOff>
      <xdr:row>36</xdr:row>
      <xdr:rowOff>147117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11684"/>
          <a:ext cx="8382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147117</xdr:rowOff>
    </xdr:from>
    <xdr:to>
      <xdr:col>19</xdr:col>
      <xdr:colOff>177800</xdr:colOff>
      <xdr:row>36</xdr:row>
      <xdr:rowOff>152540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19317"/>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152540</xdr:rowOff>
    </xdr:from>
    <xdr:to>
      <xdr:col>15</xdr:col>
      <xdr:colOff>50800</xdr:colOff>
      <xdr:row>36</xdr:row>
      <xdr:rowOff>163398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2474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145428</xdr:rowOff>
    </xdr:from>
    <xdr:to>
      <xdr:col>10</xdr:col>
      <xdr:colOff>114300</xdr:colOff>
      <xdr:row>36</xdr:row>
      <xdr:rowOff>163398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17628"/>
          <a:ext cx="8890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88684</xdr:rowOff>
    </xdr:from>
    <xdr:to>
      <xdr:col>24</xdr:col>
      <xdr:colOff>114300</xdr:colOff>
      <xdr:row>37</xdr:row>
      <xdr:rowOff>18834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111561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96317</xdr:rowOff>
    </xdr:from>
    <xdr:to>
      <xdr:col>20</xdr:col>
      <xdr:colOff>38100</xdr:colOff>
      <xdr:row>37</xdr:row>
      <xdr:rowOff>26467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42994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101740</xdr:rowOff>
    </xdr:from>
    <xdr:to>
      <xdr:col>15</xdr:col>
      <xdr:colOff>101600</xdr:colOff>
      <xdr:row>37</xdr:row>
      <xdr:rowOff>31890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48417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4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112598</xdr:rowOff>
    </xdr:from>
    <xdr:to>
      <xdr:col>10</xdr:col>
      <xdr:colOff>165100</xdr:colOff>
      <xdr:row>37</xdr:row>
      <xdr:rowOff>42748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59275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94628</xdr:rowOff>
    </xdr:from>
    <xdr:to>
      <xdr:col>6</xdr:col>
      <xdr:colOff>38100</xdr:colOff>
      <xdr:row>37</xdr:row>
      <xdr:rowOff>24778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41305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138501</xdr:rowOff>
    </xdr:from>
    <xdr:to>
      <xdr:col>24</xdr:col>
      <xdr:colOff>63500</xdr:colOff>
      <xdr:row>57</xdr:row>
      <xdr:rowOff>160400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11151"/>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160400</xdr:rowOff>
    </xdr:from>
    <xdr:to>
      <xdr:col>19</xdr:col>
      <xdr:colOff>177800</xdr:colOff>
      <xdr:row>58</xdr:row>
      <xdr:rowOff>25832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3050"/>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2637</xdr:rowOff>
    </xdr:from>
    <xdr:to>
      <xdr:col>15</xdr:col>
      <xdr:colOff>50800</xdr:colOff>
      <xdr:row>58</xdr:row>
      <xdr:rowOff>25832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46737"/>
          <a:ext cx="889000" cy="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151930</xdr:rowOff>
    </xdr:from>
    <xdr:to>
      <xdr:col>10</xdr:col>
      <xdr:colOff>114300</xdr:colOff>
      <xdr:row>58</xdr:row>
      <xdr:rowOff>2637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24580"/>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87701</xdr:rowOff>
    </xdr:from>
    <xdr:to>
      <xdr:col>24</xdr:col>
      <xdr:colOff>114300</xdr:colOff>
      <xdr:row>58</xdr:row>
      <xdr:rowOff>17851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110578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109600</xdr:rowOff>
    </xdr:from>
    <xdr:to>
      <xdr:col>20</xdr:col>
      <xdr:colOff>38100</xdr:colOff>
      <xdr:row>58</xdr:row>
      <xdr:rowOff>39750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30877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97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146482</xdr:rowOff>
    </xdr:from>
    <xdr:to>
      <xdr:col>15</xdr:col>
      <xdr:colOff>101600</xdr:colOff>
      <xdr:row>58</xdr:row>
      <xdr:rowOff>76632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67759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123287</xdr:rowOff>
    </xdr:from>
    <xdr:to>
      <xdr:col>10</xdr:col>
      <xdr:colOff>165100</xdr:colOff>
      <xdr:row>58</xdr:row>
      <xdr:rowOff>53437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44564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9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101130</xdr:rowOff>
    </xdr:from>
    <xdr:to>
      <xdr:col>6</xdr:col>
      <xdr:colOff>38100</xdr:colOff>
      <xdr:row>58</xdr:row>
      <xdr:rowOff>31280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22407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9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126542</xdr:rowOff>
    </xdr:from>
    <xdr:to>
      <xdr:col>24</xdr:col>
      <xdr:colOff>63500</xdr:colOff>
      <xdr:row>76</xdr:row>
      <xdr:rowOff>31488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85292"/>
          <a:ext cx="838200" cy="7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93945</xdr:rowOff>
    </xdr:from>
    <xdr:to>
      <xdr:col>19</xdr:col>
      <xdr:colOff>177800</xdr:colOff>
      <xdr:row>76</xdr:row>
      <xdr:rowOff>31488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952695"/>
          <a:ext cx="889000" cy="10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93945</xdr:rowOff>
    </xdr:from>
    <xdr:to>
      <xdr:col>15</xdr:col>
      <xdr:colOff>50800</xdr:colOff>
      <xdr:row>75</xdr:row>
      <xdr:rowOff>134907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52695"/>
          <a:ext cx="889000" cy="4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134907</xdr:rowOff>
    </xdr:from>
    <xdr:to>
      <xdr:col>10</xdr:col>
      <xdr:colOff>114300</xdr:colOff>
      <xdr:row>76</xdr:row>
      <xdr:rowOff>27530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993657"/>
          <a:ext cx="8890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75742</xdr:rowOff>
    </xdr:from>
    <xdr:to>
      <xdr:col>24</xdr:col>
      <xdr:colOff>114300</xdr:colOff>
      <xdr:row>76</xdr:row>
      <xdr:rowOff>5891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34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98619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8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152138</xdr:rowOff>
    </xdr:from>
    <xdr:to>
      <xdr:col>20</xdr:col>
      <xdr:colOff>38100</xdr:colOff>
      <xdr:row>76</xdr:row>
      <xdr:rowOff>82288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98815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43145</xdr:rowOff>
    </xdr:from>
    <xdr:to>
      <xdr:col>15</xdr:col>
      <xdr:colOff>101600</xdr:colOff>
      <xdr:row>75</xdr:row>
      <xdr:rowOff>144745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161272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7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84107</xdr:rowOff>
    </xdr:from>
    <xdr:to>
      <xdr:col>10</xdr:col>
      <xdr:colOff>165100</xdr:colOff>
      <xdr:row>76</xdr:row>
      <xdr:rowOff>14256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42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30784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148180</xdr:rowOff>
    </xdr:from>
    <xdr:to>
      <xdr:col>6</xdr:col>
      <xdr:colOff>38100</xdr:colOff>
      <xdr:row>76</xdr:row>
      <xdr:rowOff>78330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94857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8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14556</xdr:rowOff>
    </xdr:from>
    <xdr:to>
      <xdr:col>24</xdr:col>
      <xdr:colOff>63500</xdr:colOff>
      <xdr:row>97</xdr:row>
      <xdr:rowOff>43407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45206"/>
          <a:ext cx="838200" cy="2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3535</xdr:rowOff>
    </xdr:from>
    <xdr:to>
      <xdr:col>19</xdr:col>
      <xdr:colOff>177800</xdr:colOff>
      <xdr:row>97</xdr:row>
      <xdr:rowOff>14556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462735"/>
          <a:ext cx="889000" cy="18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3535</xdr:rowOff>
    </xdr:from>
    <xdr:to>
      <xdr:col>15</xdr:col>
      <xdr:colOff>50800</xdr:colOff>
      <xdr:row>96</xdr:row>
      <xdr:rowOff>167784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462735"/>
          <a:ext cx="889000" cy="16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167784</xdr:rowOff>
    </xdr:from>
    <xdr:to>
      <xdr:col>10</xdr:col>
      <xdr:colOff>114300</xdr:colOff>
      <xdr:row>97</xdr:row>
      <xdr:rowOff>44188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26984"/>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164057</xdr:rowOff>
    </xdr:from>
    <xdr:to>
      <xdr:col>24</xdr:col>
      <xdr:colOff>114300</xdr:colOff>
      <xdr:row>97</xdr:row>
      <xdr:rowOff>94207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142484</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135206</xdr:rowOff>
    </xdr:from>
    <xdr:to>
      <xdr:col>20</xdr:col>
      <xdr:colOff>38100</xdr:colOff>
      <xdr:row>97</xdr:row>
      <xdr:rowOff>65356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56483</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68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124185</xdr:rowOff>
    </xdr:from>
    <xdr:to>
      <xdr:col>15</xdr:col>
      <xdr:colOff>101600</xdr:colOff>
      <xdr:row>96</xdr:row>
      <xdr:rowOff>54335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70862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18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116984</xdr:rowOff>
    </xdr:from>
    <xdr:to>
      <xdr:col>10</xdr:col>
      <xdr:colOff>165100</xdr:colOff>
      <xdr:row>97</xdr:row>
      <xdr:rowOff>47134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38261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66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164838</xdr:rowOff>
    </xdr:from>
    <xdr:to>
      <xdr:col>6</xdr:col>
      <xdr:colOff>38100</xdr:colOff>
      <xdr:row>97</xdr:row>
      <xdr:rowOff>94988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86115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71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128905</xdr:rowOff>
    </xdr:from>
    <xdr:to>
      <xdr:col>55</xdr:col>
      <xdr:colOff>0</xdr:colOff>
      <xdr:row>37</xdr:row>
      <xdr:rowOff>34493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301105"/>
          <a:ext cx="8382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34493</xdr:rowOff>
    </xdr:from>
    <xdr:to>
      <xdr:col>50</xdr:col>
      <xdr:colOff>114300</xdr:colOff>
      <xdr:row>37</xdr:row>
      <xdr:rowOff>55753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378143"/>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55753</xdr:rowOff>
    </xdr:from>
    <xdr:to>
      <xdr:col>45</xdr:col>
      <xdr:colOff>177800</xdr:colOff>
      <xdr:row>37</xdr:row>
      <xdr:rowOff>77432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399403"/>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58229</xdr:rowOff>
    </xdr:from>
    <xdr:to>
      <xdr:col>41</xdr:col>
      <xdr:colOff>50800</xdr:colOff>
      <xdr:row>37</xdr:row>
      <xdr:rowOff>77432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401879"/>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44442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78105</xdr:rowOff>
    </xdr:from>
    <xdr:to>
      <xdr:col>55</xdr:col>
      <xdr:colOff>50800</xdr:colOff>
      <xdr:row>37</xdr:row>
      <xdr:rowOff>8255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100982</xdr:rowOff>
    </xdr:from>
    <xdr:ext cx="534377"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1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155143</xdr:rowOff>
    </xdr:from>
    <xdr:to>
      <xdr:col>50</xdr:col>
      <xdr:colOff>165100</xdr:colOff>
      <xdr:row>37</xdr:row>
      <xdr:rowOff>85293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3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101820</xdr:rowOff>
    </xdr:from>
    <xdr:ext cx="534377"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372111" y="610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4953</xdr:rowOff>
    </xdr:from>
    <xdr:to>
      <xdr:col>46</xdr:col>
      <xdr:colOff>38100</xdr:colOff>
      <xdr:row>37</xdr:row>
      <xdr:rowOff>106553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3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123080</xdr:rowOff>
    </xdr:from>
    <xdr:ext cx="534377"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483111" y="61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26632</xdr:rowOff>
    </xdr:from>
    <xdr:to>
      <xdr:col>41</xdr:col>
      <xdr:colOff>101600</xdr:colOff>
      <xdr:row>37</xdr:row>
      <xdr:rowOff>128232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3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144759</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6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7429</xdr:rowOff>
    </xdr:from>
    <xdr:to>
      <xdr:col>36</xdr:col>
      <xdr:colOff>165100</xdr:colOff>
      <xdr:row>37</xdr:row>
      <xdr:rowOff>109029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3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125556</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61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10534</xdr:rowOff>
    </xdr:from>
    <xdr:to>
      <xdr:col>55</xdr:col>
      <xdr:colOff>0</xdr:colOff>
      <xdr:row>57</xdr:row>
      <xdr:rowOff>49114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83184"/>
          <a:ext cx="838200" cy="3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48340</xdr:rowOff>
    </xdr:from>
    <xdr:to>
      <xdr:col>50</xdr:col>
      <xdr:colOff>114300</xdr:colOff>
      <xdr:row>57</xdr:row>
      <xdr:rowOff>49114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20990"/>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48340</xdr:rowOff>
    </xdr:from>
    <xdr:to>
      <xdr:col>45</xdr:col>
      <xdr:colOff>177800</xdr:colOff>
      <xdr:row>57</xdr:row>
      <xdr:rowOff>98385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20990"/>
          <a:ext cx="8890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98385</xdr:rowOff>
    </xdr:from>
    <xdr:to>
      <xdr:col>41</xdr:col>
      <xdr:colOff>50800</xdr:colOff>
      <xdr:row>57</xdr:row>
      <xdr:rowOff>125009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871035"/>
          <a:ext cx="889000" cy="2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131184</xdr:rowOff>
    </xdr:from>
    <xdr:to>
      <xdr:col>55</xdr:col>
      <xdr:colOff>50800</xdr:colOff>
      <xdr:row>57</xdr:row>
      <xdr:rowOff>61334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154061</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8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169764</xdr:rowOff>
    </xdr:from>
    <xdr:to>
      <xdr:col>50</xdr:col>
      <xdr:colOff>165100</xdr:colOff>
      <xdr:row>57</xdr:row>
      <xdr:rowOff>99914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116441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54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168990</xdr:rowOff>
    </xdr:from>
    <xdr:to>
      <xdr:col>46</xdr:col>
      <xdr:colOff>38100</xdr:colOff>
      <xdr:row>57</xdr:row>
      <xdr:rowOff>99140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115667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54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47585</xdr:rowOff>
    </xdr:from>
    <xdr:to>
      <xdr:col>41</xdr:col>
      <xdr:colOff>101600</xdr:colOff>
      <xdr:row>57</xdr:row>
      <xdr:rowOff>149185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165712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59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74209</xdr:rowOff>
    </xdr:from>
    <xdr:to>
      <xdr:col>36</xdr:col>
      <xdr:colOff>165100</xdr:colOff>
      <xdr:row>58</xdr:row>
      <xdr:rowOff>4359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20886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62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128308</xdr:rowOff>
    </xdr:from>
    <xdr:to>
      <xdr:col>55</xdr:col>
      <xdr:colOff>0</xdr:colOff>
      <xdr:row>78</xdr:row>
      <xdr:rowOff>46624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29958"/>
          <a:ext cx="838200" cy="8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128308</xdr:rowOff>
    </xdr:from>
    <xdr:to>
      <xdr:col>50</xdr:col>
      <xdr:colOff>114300</xdr:colOff>
      <xdr:row>78</xdr:row>
      <xdr:rowOff>47106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29958"/>
          <a:ext cx="889000" cy="9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47106</xdr:rowOff>
    </xdr:from>
    <xdr:to>
      <xdr:col>45</xdr:col>
      <xdr:colOff>177800</xdr:colOff>
      <xdr:row>78</xdr:row>
      <xdr:rowOff>53155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0206"/>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46873</xdr:rowOff>
    </xdr:from>
    <xdr:to>
      <xdr:col>41</xdr:col>
      <xdr:colOff>50800</xdr:colOff>
      <xdr:row>78</xdr:row>
      <xdr:rowOff>53155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19973"/>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167274</xdr:rowOff>
    </xdr:from>
    <xdr:to>
      <xdr:col>55</xdr:col>
      <xdr:colOff>50800</xdr:colOff>
      <xdr:row>78</xdr:row>
      <xdr:rowOff>97424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82201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77508</xdr:rowOff>
    </xdr:from>
    <xdr:to>
      <xdr:col>50</xdr:col>
      <xdr:colOff>165100</xdr:colOff>
      <xdr:row>78</xdr:row>
      <xdr:rowOff>7658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24185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167756</xdr:rowOff>
    </xdr:from>
    <xdr:to>
      <xdr:col>46</xdr:col>
      <xdr:colOff>38100</xdr:colOff>
      <xdr:row>78</xdr:row>
      <xdr:rowOff>97906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89033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2355</xdr:rowOff>
    </xdr:from>
    <xdr:to>
      <xdr:col>41</xdr:col>
      <xdr:colOff>101600</xdr:colOff>
      <xdr:row>78</xdr:row>
      <xdr:rowOff>103955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95082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6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167523</xdr:rowOff>
    </xdr:from>
    <xdr:to>
      <xdr:col>36</xdr:col>
      <xdr:colOff>165100</xdr:colOff>
      <xdr:row>78</xdr:row>
      <xdr:rowOff>97673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88800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6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65568</xdr:rowOff>
    </xdr:from>
    <xdr:to>
      <xdr:col>55</xdr:col>
      <xdr:colOff>0</xdr:colOff>
      <xdr:row>97</xdr:row>
      <xdr:rowOff>80201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96218"/>
          <a:ext cx="83820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8688</xdr:rowOff>
    </xdr:from>
    <xdr:to>
      <xdr:col>50</xdr:col>
      <xdr:colOff>114300</xdr:colOff>
      <xdr:row>97</xdr:row>
      <xdr:rowOff>65568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39338"/>
          <a:ext cx="889000" cy="5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8688</xdr:rowOff>
    </xdr:from>
    <xdr:to>
      <xdr:col>45</xdr:col>
      <xdr:colOff>177800</xdr:colOff>
      <xdr:row>97</xdr:row>
      <xdr:rowOff>84407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39338"/>
          <a:ext cx="889000" cy="7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84407</xdr:rowOff>
    </xdr:from>
    <xdr:to>
      <xdr:col>41</xdr:col>
      <xdr:colOff>50800</xdr:colOff>
      <xdr:row>97</xdr:row>
      <xdr:rowOff>110691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5057"/>
          <a:ext cx="889000" cy="2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29401</xdr:rowOff>
    </xdr:from>
    <xdr:to>
      <xdr:col>55</xdr:col>
      <xdr:colOff>50800</xdr:colOff>
      <xdr:row>97</xdr:row>
      <xdr:rowOff>131001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52278</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14768</xdr:rowOff>
    </xdr:from>
    <xdr:to>
      <xdr:col>50</xdr:col>
      <xdr:colOff>165100</xdr:colOff>
      <xdr:row>97</xdr:row>
      <xdr:rowOff>116368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132895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2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129338</xdr:rowOff>
    </xdr:from>
    <xdr:to>
      <xdr:col>46</xdr:col>
      <xdr:colOff>38100</xdr:colOff>
      <xdr:row>97</xdr:row>
      <xdr:rowOff>59488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76015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36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33607</xdr:rowOff>
    </xdr:from>
    <xdr:to>
      <xdr:col>41</xdr:col>
      <xdr:colOff>101600</xdr:colOff>
      <xdr:row>97</xdr:row>
      <xdr:rowOff>135207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151734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59891</xdr:rowOff>
    </xdr:from>
    <xdr:to>
      <xdr:col>36</xdr:col>
      <xdr:colOff>165100</xdr:colOff>
      <xdr:row>97</xdr:row>
      <xdr:rowOff>161491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6568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94907</xdr:rowOff>
    </xdr:from>
    <xdr:to>
      <xdr:col>85</xdr:col>
      <xdr:colOff>127000</xdr:colOff>
      <xdr:row>38</xdr:row>
      <xdr:rowOff>72939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8557"/>
          <a:ext cx="838200" cy="1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72939</xdr:rowOff>
    </xdr:from>
    <xdr:to>
      <xdr:col>81</xdr:col>
      <xdr:colOff>50800</xdr:colOff>
      <xdr:row>38</xdr:row>
      <xdr:rowOff>74447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88039"/>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54269</xdr:rowOff>
    </xdr:from>
    <xdr:to>
      <xdr:col>76</xdr:col>
      <xdr:colOff>114300</xdr:colOff>
      <xdr:row>38</xdr:row>
      <xdr:rowOff>74447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69369"/>
          <a:ext cx="889000" cy="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22010</xdr:rowOff>
    </xdr:from>
    <xdr:to>
      <xdr:col>71</xdr:col>
      <xdr:colOff>177800</xdr:colOff>
      <xdr:row>38</xdr:row>
      <xdr:rowOff>54269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37110"/>
          <a:ext cx="8890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44107</xdr:rowOff>
    </xdr:from>
    <xdr:to>
      <xdr:col>85</xdr:col>
      <xdr:colOff>177800</xdr:colOff>
      <xdr:row>37</xdr:row>
      <xdr:rowOff>145707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66984</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3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22139</xdr:rowOff>
    </xdr:from>
    <xdr:to>
      <xdr:col>81</xdr:col>
      <xdr:colOff>101600</xdr:colOff>
      <xdr:row>38</xdr:row>
      <xdr:rowOff>123739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114866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23647</xdr:rowOff>
    </xdr:from>
    <xdr:to>
      <xdr:col>76</xdr:col>
      <xdr:colOff>165100</xdr:colOff>
      <xdr:row>38</xdr:row>
      <xdr:rowOff>125247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116374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3469</xdr:rowOff>
    </xdr:from>
    <xdr:to>
      <xdr:col>72</xdr:col>
      <xdr:colOff>38100</xdr:colOff>
      <xdr:row>38</xdr:row>
      <xdr:rowOff>105069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96196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142660</xdr:rowOff>
    </xdr:from>
    <xdr:to>
      <xdr:col>67</xdr:col>
      <xdr:colOff>101600</xdr:colOff>
      <xdr:row>38</xdr:row>
      <xdr:rowOff>72810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6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114205</xdr:rowOff>
    </xdr:from>
    <xdr:to>
      <xdr:col>85</xdr:col>
      <xdr:colOff>127000</xdr:colOff>
      <xdr:row>58</xdr:row>
      <xdr:rowOff>117553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10058305"/>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117366</xdr:rowOff>
    </xdr:from>
    <xdr:to>
      <xdr:col>81</xdr:col>
      <xdr:colOff>50800</xdr:colOff>
      <xdr:row>58</xdr:row>
      <xdr:rowOff>117553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10061466"/>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30643</xdr:rowOff>
    </xdr:from>
    <xdr:to>
      <xdr:col>76</xdr:col>
      <xdr:colOff>114300</xdr:colOff>
      <xdr:row>58</xdr:row>
      <xdr:rowOff>117366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974743"/>
          <a:ext cx="889000" cy="8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30643</xdr:rowOff>
    </xdr:from>
    <xdr:to>
      <xdr:col>71</xdr:col>
      <xdr:colOff>177800</xdr:colOff>
      <xdr:row>58</xdr:row>
      <xdr:rowOff>69188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74743"/>
          <a:ext cx="889000" cy="3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63405</xdr:rowOff>
    </xdr:from>
    <xdr:to>
      <xdr:col>85</xdr:col>
      <xdr:colOff>177800</xdr:colOff>
      <xdr:row>58</xdr:row>
      <xdr:rowOff>165005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100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149782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2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66753</xdr:rowOff>
    </xdr:from>
    <xdr:to>
      <xdr:col>81</xdr:col>
      <xdr:colOff>101600</xdr:colOff>
      <xdr:row>58</xdr:row>
      <xdr:rowOff>168353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159480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1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66566</xdr:rowOff>
    </xdr:from>
    <xdr:to>
      <xdr:col>76</xdr:col>
      <xdr:colOff>165100</xdr:colOff>
      <xdr:row>58</xdr:row>
      <xdr:rowOff>168166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159293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151293</xdr:rowOff>
    </xdr:from>
    <xdr:to>
      <xdr:col>72</xdr:col>
      <xdr:colOff>38100</xdr:colOff>
      <xdr:row>58</xdr:row>
      <xdr:rowOff>81443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97970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69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18388</xdr:rowOff>
    </xdr:from>
    <xdr:to>
      <xdr:col>67</xdr:col>
      <xdr:colOff>101600</xdr:colOff>
      <xdr:row>58</xdr:row>
      <xdr:rowOff>119988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111115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1005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110379</xdr:rowOff>
    </xdr:from>
    <xdr:to>
      <xdr:col>85</xdr:col>
      <xdr:colOff>127000</xdr:colOff>
      <xdr:row>78</xdr:row>
      <xdr:rowOff>118861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83479"/>
          <a:ext cx="8382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118861</xdr:rowOff>
    </xdr:from>
    <xdr:to>
      <xdr:col>81</xdr:col>
      <xdr:colOff>50800</xdr:colOff>
      <xdr:row>78</xdr:row>
      <xdr:rowOff>136888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91961"/>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121851</xdr:rowOff>
    </xdr:from>
    <xdr:to>
      <xdr:col>76</xdr:col>
      <xdr:colOff>114300</xdr:colOff>
      <xdr:row>78</xdr:row>
      <xdr:rowOff>136888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94951"/>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117239</xdr:rowOff>
    </xdr:from>
    <xdr:to>
      <xdr:col>71</xdr:col>
      <xdr:colOff>177800</xdr:colOff>
      <xdr:row>78</xdr:row>
      <xdr:rowOff>121851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90339"/>
          <a:ext cx="8890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59579</xdr:rowOff>
    </xdr:from>
    <xdr:to>
      <xdr:col>85</xdr:col>
      <xdr:colOff>177800</xdr:colOff>
      <xdr:row>78</xdr:row>
      <xdr:rowOff>161179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26754</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68061</xdr:rowOff>
    </xdr:from>
    <xdr:to>
      <xdr:col>81</xdr:col>
      <xdr:colOff>101600</xdr:colOff>
      <xdr:row>78</xdr:row>
      <xdr:rowOff>169661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160788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86088</xdr:rowOff>
    </xdr:from>
    <xdr:to>
      <xdr:col>76</xdr:col>
      <xdr:colOff>165100</xdr:colOff>
      <xdr:row>79</xdr:row>
      <xdr:rowOff>16238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7365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5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71051</xdr:rowOff>
    </xdr:from>
    <xdr:to>
      <xdr:col>72</xdr:col>
      <xdr:colOff>38100</xdr:colOff>
      <xdr:row>79</xdr:row>
      <xdr:rowOff>1201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163778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66439</xdr:rowOff>
    </xdr:from>
    <xdr:to>
      <xdr:col>67</xdr:col>
      <xdr:colOff>101600</xdr:colOff>
      <xdr:row>78</xdr:row>
      <xdr:rowOff>168039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159166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129840</xdr:rowOff>
    </xdr:from>
    <xdr:to>
      <xdr:col>85</xdr:col>
      <xdr:colOff>127000</xdr:colOff>
      <xdr:row>98</xdr:row>
      <xdr:rowOff>135313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931940"/>
          <a:ext cx="8382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135313</xdr:rowOff>
    </xdr:from>
    <xdr:to>
      <xdr:col>81</xdr:col>
      <xdr:colOff>50800</xdr:colOff>
      <xdr:row>98</xdr:row>
      <xdr:rowOff>138204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93741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138204</xdr:rowOff>
    </xdr:from>
    <xdr:to>
      <xdr:col>76</xdr:col>
      <xdr:colOff>114300</xdr:colOff>
      <xdr:row>98</xdr:row>
      <xdr:rowOff>140315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940304"/>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140315</xdr:rowOff>
    </xdr:from>
    <xdr:to>
      <xdr:col>71</xdr:col>
      <xdr:colOff>177800</xdr:colOff>
      <xdr:row>98</xdr:row>
      <xdr:rowOff>145317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942415"/>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79040</xdr:rowOff>
    </xdr:from>
    <xdr:to>
      <xdr:col>85</xdr:col>
      <xdr:colOff>177800</xdr:colOff>
      <xdr:row>99</xdr:row>
      <xdr:rowOff>9190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165417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84513</xdr:rowOff>
    </xdr:from>
    <xdr:to>
      <xdr:col>81</xdr:col>
      <xdr:colOff>101600</xdr:colOff>
      <xdr:row>99</xdr:row>
      <xdr:rowOff>14663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5790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87404</xdr:rowOff>
    </xdr:from>
    <xdr:to>
      <xdr:col>76</xdr:col>
      <xdr:colOff>165100</xdr:colOff>
      <xdr:row>99</xdr:row>
      <xdr:rowOff>17554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8681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89515</xdr:rowOff>
    </xdr:from>
    <xdr:to>
      <xdr:col>72</xdr:col>
      <xdr:colOff>38100</xdr:colOff>
      <xdr:row>99</xdr:row>
      <xdr:rowOff>19665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10792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94517</xdr:rowOff>
    </xdr:from>
    <xdr:to>
      <xdr:col>67</xdr:col>
      <xdr:colOff>101600</xdr:colOff>
      <xdr:row>99</xdr:row>
      <xdr:rowOff>24667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15794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8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般的に類似団体内平均値と比較して高水準にあるものの、公債費については類似団体内平均値を大きく下回った数値を維持している。今後も必要な公共施設等の整備を行なっていきつつ、特に高い水準にある項目の歳出については内容精査を行い歳出削減に努め、引き続き健全な財政運営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の人件費の抑制、事務事業の見直し、普通建設事業費等の削減により財政調整基金については、高い水準を保持している。単年度収支を見ると財政調整基金の取り崩しにより赤字となっているが、今後も各種事業内容の精査を図り、適正な財政規模を維持し健全な財政運営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な財政運営や歳出削減等により全ての会計において黒字となっている。今後も効率的な事業運営を行い、特に特別会計への操出金については特別会計全般を通して長期的な財政運営の見通しに注意を払っていき、健全な財政運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3725383</v>
      </c>
      <c r="BO4" s="424"/>
      <c r="BP4" s="424"/>
      <c r="BQ4" s="424"/>
      <c r="BR4" s="424"/>
      <c r="BS4" s="424"/>
      <c r="BT4" s="424"/>
      <c r="BU4" s="425"/>
      <c r="BV4" s="423">
        <v>3609088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7.8</v>
      </c>
      <c r="CU4" s="608"/>
      <c r="CV4" s="608"/>
      <c r="CW4" s="608"/>
      <c r="CX4" s="608"/>
      <c r="CY4" s="608"/>
      <c r="CZ4" s="608"/>
      <c r="DA4" s="609"/>
      <c r="DB4" s="607">
        <v>8.1999999999999993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3602574</v>
      </c>
      <c r="BO5" s="429"/>
      <c r="BP5" s="429"/>
      <c r="BQ5" s="429"/>
      <c r="BR5" s="429"/>
      <c r="BS5" s="429"/>
      <c r="BT5" s="429"/>
      <c r="BU5" s="430"/>
      <c r="BV5" s="428">
        <v>3493391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81.3</v>
      </c>
      <c r="CU5" s="399"/>
      <c r="CV5" s="399"/>
      <c r="CW5" s="399"/>
      <c r="CX5" s="399"/>
      <c r="CY5" s="399"/>
      <c r="CZ5" s="399"/>
      <c r="DA5" s="400"/>
      <c r="DB5" s="398">
        <v>81.599999999999994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122809</v>
      </c>
      <c r="BO6" s="429"/>
      <c r="BP6" s="429"/>
      <c r="BQ6" s="429"/>
      <c r="BR6" s="429"/>
      <c r="BS6" s="429"/>
      <c r="BT6" s="429"/>
      <c r="BU6" s="430"/>
      <c r="BV6" s="428">
        <v>115697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83.7</v>
      </c>
      <c r="CU6" s="582"/>
      <c r="CV6" s="582"/>
      <c r="CW6" s="582"/>
      <c r="CX6" s="582"/>
      <c r="CY6" s="582"/>
      <c r="CZ6" s="582"/>
      <c r="DA6" s="583"/>
      <c r="DB6" s="581">
        <v>84.8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13031</v>
      </c>
      <c r="BO7" s="429"/>
      <c r="BP7" s="429"/>
      <c r="BQ7" s="429"/>
      <c r="BR7" s="429"/>
      <c r="BS7" s="429"/>
      <c r="BT7" s="429"/>
      <c r="BU7" s="430"/>
      <c r="BV7" s="428">
        <v>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1404913</v>
      </c>
      <c r="CU7" s="429"/>
      <c r="CV7" s="429"/>
      <c r="CW7" s="429"/>
      <c r="CX7" s="429"/>
      <c r="CY7" s="429"/>
      <c r="CZ7" s="429"/>
      <c r="DA7" s="430"/>
      <c r="DB7" s="428">
        <v>1404952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109778</v>
      </c>
      <c r="BO8" s="429"/>
      <c r="BP8" s="429"/>
      <c r="BQ8" s="429"/>
      <c r="BR8" s="429"/>
      <c r="BS8" s="429"/>
      <c r="BT8" s="429"/>
      <c r="BU8" s="430"/>
      <c r="BV8" s="428">
        <v>115697</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0.16</v>
      </c>
      <c r="CU8" s="542"/>
      <c r="CV8" s="542"/>
      <c r="CW8" s="542"/>
      <c r="CX8" s="542"/>
      <c r="CY8" s="542"/>
      <c r="CZ8" s="542"/>
      <c r="DA8" s="543"/>
      <c r="DB8" s="541">
        <v>0.16</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2209</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-5919</v>
      </c>
      <c r="BO9" s="429"/>
      <c r="BP9" s="429"/>
      <c r="BQ9" s="429"/>
      <c r="BR9" s="429"/>
      <c r="BS9" s="429"/>
      <c r="BT9" s="429"/>
      <c r="BU9" s="430"/>
      <c r="BV9" s="428">
        <v>-30316</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5.2</v>
      </c>
      <c r="CU9" s="399"/>
      <c r="CV9" s="399"/>
      <c r="CW9" s="399"/>
      <c r="CX9" s="399"/>
      <c r="CY9" s="399"/>
      <c r="CZ9" s="399"/>
      <c r="DA9" s="400"/>
      <c r="DB9" s="398">
        <v>4.8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2558</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1153</v>
      </c>
      <c r="BO10" s="429"/>
      <c r="BP10" s="429"/>
      <c r="BQ10" s="429"/>
      <c r="BR10" s="429"/>
      <c r="BS10" s="429"/>
      <c r="BT10" s="429"/>
      <c r="BU10" s="430"/>
      <c r="BV10" s="428">
        <v>1226</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118</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2138</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94</v>
      </c>
      <c r="AV12" s="486"/>
      <c r="AW12" s="486"/>
      <c r="AX12" s="486"/>
      <c r="AY12" s="408" t="s">
        <v>132</v>
      </c>
      <c r="AZ12" s="409"/>
      <c r="BA12" s="409"/>
      <c r="BB12" s="409"/>
      <c r="BC12" s="409"/>
      <c r="BD12" s="409"/>
      <c r="BE12" s="409"/>
      <c r="BF12" s="409"/>
      <c r="BG12" s="409"/>
      <c r="BH12" s="409"/>
      <c r="BI12" s="409"/>
      <c r="BJ12" s="409"/>
      <c r="BK12" s="409"/>
      <c r="BL12" s="409"/>
      <c r="BM12" s="410"/>
      <c r="BN12" s="428">
        <v>81614</v>
      </c>
      <c r="BO12" s="429"/>
      <c r="BP12" s="429"/>
      <c r="BQ12" s="429"/>
      <c r="BR12" s="429"/>
      <c r="BS12" s="429"/>
      <c r="BT12" s="429"/>
      <c r="BU12" s="430"/>
      <c r="BV12" s="428">
        <v>99755</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134</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2132</v>
      </c>
      <c r="S13" s="532"/>
      <c r="T13" s="532"/>
      <c r="U13" s="532"/>
      <c r="V13" s="533"/>
      <c r="W13" s="519" t="s">
        <v>137</v>
      </c>
      <c r="X13" s="441"/>
      <c r="Y13" s="441"/>
      <c r="Z13" s="441"/>
      <c r="AA13" s="441"/>
      <c r="AB13" s="442"/>
      <c r="AC13" s="404">
        <v>42</v>
      </c>
      <c r="AD13" s="405"/>
      <c r="AE13" s="405"/>
      <c r="AF13" s="405"/>
      <c r="AG13" s="406"/>
      <c r="AH13" s="404">
        <v>54</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-86380</v>
      </c>
      <c r="BO13" s="429"/>
      <c r="BP13" s="429"/>
      <c r="BQ13" s="429"/>
      <c r="BR13" s="429"/>
      <c r="BS13" s="429"/>
      <c r="BT13" s="429"/>
      <c r="BU13" s="430"/>
      <c r="BV13" s="428">
        <v>-128845</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5</v>
      </c>
      <c r="CU13" s="399"/>
      <c r="CV13" s="399"/>
      <c r="CW13" s="399"/>
      <c r="CX13" s="399"/>
      <c r="CY13" s="399"/>
      <c r="CZ13" s="399"/>
      <c r="DA13" s="400"/>
      <c r="DB13" s="398">
        <v>5.2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2217</v>
      </c>
      <c r="S14" s="532"/>
      <c r="T14" s="532"/>
      <c r="U14" s="532"/>
      <c r="V14" s="533"/>
      <c r="W14" s="534"/>
      <c r="X14" s="444"/>
      <c r="Y14" s="444"/>
      <c r="Z14" s="444"/>
      <c r="AA14" s="444"/>
      <c r="AB14" s="445"/>
      <c r="AC14" s="524">
        <v>4.3</v>
      </c>
      <c r="AD14" s="525"/>
      <c r="AE14" s="525"/>
      <c r="AF14" s="525"/>
      <c r="AG14" s="526"/>
      <c r="AH14" s="524">
        <v>4.7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144</v>
      </c>
      <c r="CU14" s="536"/>
      <c r="CV14" s="536"/>
      <c r="CW14" s="536"/>
      <c r="CX14" s="536"/>
      <c r="CY14" s="536"/>
      <c r="CZ14" s="536"/>
      <c r="DA14" s="537"/>
      <c r="DB14" s="535" t="s">
        <v>134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2210</v>
      </c>
      <c r="S15" s="532"/>
      <c r="T15" s="532"/>
      <c r="U15" s="532"/>
      <c r="V15" s="533"/>
      <c r="W15" s="519" t="s">
        <v>146</v>
      </c>
      <c r="X15" s="441"/>
      <c r="Y15" s="441"/>
      <c r="Z15" s="441"/>
      <c r="AA15" s="441"/>
      <c r="AB15" s="442"/>
      <c r="AC15" s="404">
        <v>199</v>
      </c>
      <c r="AD15" s="405"/>
      <c r="AE15" s="405"/>
      <c r="AF15" s="405"/>
      <c r="AG15" s="406"/>
      <c r="AH15" s="404">
        <v>276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217364</v>
      </c>
      <c r="BO15" s="424"/>
      <c r="BP15" s="424"/>
      <c r="BQ15" s="424"/>
      <c r="BR15" s="424"/>
      <c r="BS15" s="424"/>
      <c r="BT15" s="424"/>
      <c r="BU15" s="425"/>
      <c r="BV15" s="423">
        <v>210733</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20.6</v>
      </c>
      <c r="AD16" s="525"/>
      <c r="AE16" s="525"/>
      <c r="AF16" s="525"/>
      <c r="AG16" s="526"/>
      <c r="AH16" s="524">
        <v>24</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1316307</v>
      </c>
      <c r="BO16" s="429"/>
      <c r="BP16" s="429"/>
      <c r="BQ16" s="429"/>
      <c r="BR16" s="429"/>
      <c r="BS16" s="429"/>
      <c r="BT16" s="429"/>
      <c r="BU16" s="430"/>
      <c r="BV16" s="428">
        <v>1297311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727</v>
      </c>
      <c r="AD17" s="405"/>
      <c r="AE17" s="405"/>
      <c r="AF17" s="405"/>
      <c r="AG17" s="406"/>
      <c r="AH17" s="404">
        <v>818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269127</v>
      </c>
      <c r="BO17" s="429"/>
      <c r="BP17" s="429"/>
      <c r="BQ17" s="429"/>
      <c r="BR17" s="429"/>
      <c r="BS17" s="429"/>
      <c r="BT17" s="429"/>
      <c r="BU17" s="430"/>
      <c r="BV17" s="428">
        <v>264663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105.41</v>
      </c>
      <c r="M18" s="493"/>
      <c r="N18" s="493"/>
      <c r="O18" s="493"/>
      <c r="P18" s="493"/>
      <c r="Q18" s="493"/>
      <c r="R18" s="494"/>
      <c r="S18" s="494"/>
      <c r="T18" s="494"/>
      <c r="U18" s="494"/>
      <c r="V18" s="495"/>
      <c r="W18" s="509"/>
      <c r="X18" s="510"/>
      <c r="Y18" s="510"/>
      <c r="Z18" s="510"/>
      <c r="AA18" s="510"/>
      <c r="AB18" s="520"/>
      <c r="AC18" s="392">
        <v>75.099999999999994</v>
      </c>
      <c r="AD18" s="393"/>
      <c r="AE18" s="393"/>
      <c r="AF18" s="393"/>
      <c r="AG18" s="496"/>
      <c r="AH18" s="392">
        <v>71.3</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1146799</v>
      </c>
      <c r="BO18" s="429"/>
      <c r="BP18" s="429"/>
      <c r="BQ18" s="429"/>
      <c r="BR18" s="429"/>
      <c r="BS18" s="429"/>
      <c r="BT18" s="429"/>
      <c r="BU18" s="430"/>
      <c r="BV18" s="428">
        <v>1149198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1858496</v>
      </c>
      <c r="BO19" s="429"/>
      <c r="BP19" s="429"/>
      <c r="BQ19" s="429"/>
      <c r="BR19" s="429"/>
      <c r="BS19" s="429"/>
      <c r="BT19" s="429"/>
      <c r="BU19" s="430"/>
      <c r="BV19" s="428">
        <v>1970306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839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982936</v>
      </c>
      <c r="BO23" s="429"/>
      <c r="BP23" s="429"/>
      <c r="BQ23" s="429"/>
      <c r="BR23" s="429"/>
      <c r="BS23" s="429"/>
      <c r="BT23" s="429"/>
      <c r="BU23" s="430"/>
      <c r="BV23" s="428">
        <v>1036122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6770</v>
      </c>
      <c r="R24" s="405"/>
      <c r="S24" s="405"/>
      <c r="T24" s="405"/>
      <c r="U24" s="405"/>
      <c r="V24" s="406"/>
      <c r="W24" s="470"/>
      <c r="X24" s="461"/>
      <c r="Y24" s="462"/>
      <c r="Z24" s="401" t="s">
        <v>170</v>
      </c>
      <c r="AA24" s="402"/>
      <c r="AB24" s="402"/>
      <c r="AC24" s="402"/>
      <c r="AD24" s="402"/>
      <c r="AE24" s="402"/>
      <c r="AF24" s="402"/>
      <c r="AG24" s="403"/>
      <c r="AH24" s="404">
        <v>43</v>
      </c>
      <c r="AI24" s="405"/>
      <c r="AJ24" s="405"/>
      <c r="AK24" s="405"/>
      <c r="AL24" s="406"/>
      <c r="AM24" s="404">
        <v>131279</v>
      </c>
      <c r="AN24" s="405"/>
      <c r="AO24" s="405"/>
      <c r="AP24" s="405"/>
      <c r="AQ24" s="405"/>
      <c r="AR24" s="406"/>
      <c r="AS24" s="404">
        <v>3053</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956872</v>
      </c>
      <c r="BO24" s="429"/>
      <c r="BP24" s="429"/>
      <c r="BQ24" s="429"/>
      <c r="BR24" s="429"/>
      <c r="BS24" s="429"/>
      <c r="BT24" s="429"/>
      <c r="BU24" s="430"/>
      <c r="BV24" s="428">
        <v>1003929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5950</v>
      </c>
      <c r="R25" s="405"/>
      <c r="S25" s="405"/>
      <c r="T25" s="405"/>
      <c r="U25" s="405"/>
      <c r="V25" s="406"/>
      <c r="W25" s="470"/>
      <c r="X25" s="461"/>
      <c r="Y25" s="462"/>
      <c r="Z25" s="401" t="s">
        <v>173</v>
      </c>
      <c r="AA25" s="402"/>
      <c r="AB25" s="402"/>
      <c r="AC25" s="402"/>
      <c r="AD25" s="402"/>
      <c r="AE25" s="402"/>
      <c r="AF25" s="402"/>
      <c r="AG25" s="403"/>
      <c r="AH25" s="404" t="s">
        <v>134</v>
      </c>
      <c r="AI25" s="405"/>
      <c r="AJ25" s="405"/>
      <c r="AK25" s="405"/>
      <c r="AL25" s="406"/>
      <c r="AM25" s="404" t="s">
        <v>126</v>
      </c>
      <c r="AN25" s="405"/>
      <c r="AO25" s="405"/>
      <c r="AP25" s="405"/>
      <c r="AQ25" s="405"/>
      <c r="AR25" s="406"/>
      <c r="AS25" s="404" t="s">
        <v>126</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29367</v>
      </c>
      <c r="BO25" s="424"/>
      <c r="BP25" s="424"/>
      <c r="BQ25" s="424"/>
      <c r="BR25" s="424"/>
      <c r="BS25" s="424"/>
      <c r="BT25" s="424"/>
      <c r="BU25" s="425"/>
      <c r="BV25" s="423">
        <v>77388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5680</v>
      </c>
      <c r="R26" s="405"/>
      <c r="S26" s="405"/>
      <c r="T26" s="405"/>
      <c r="U26" s="405"/>
      <c r="V26" s="406"/>
      <c r="W26" s="470"/>
      <c r="X26" s="461"/>
      <c r="Y26" s="462"/>
      <c r="Z26" s="401" t="s">
        <v>176</v>
      </c>
      <c r="AA26" s="483"/>
      <c r="AB26" s="483"/>
      <c r="AC26" s="483"/>
      <c r="AD26" s="483"/>
      <c r="AE26" s="483"/>
      <c r="AF26" s="483"/>
      <c r="AG26" s="484"/>
      <c r="AH26" s="404">
        <v>2</v>
      </c>
      <c r="AI26" s="405"/>
      <c r="AJ26" s="405"/>
      <c r="AK26" s="405"/>
      <c r="AL26" s="406"/>
      <c r="AM26" s="404" t="s">
        <v>177</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134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3250</v>
      </c>
      <c r="R27" s="405"/>
      <c r="S27" s="405"/>
      <c r="T27" s="405"/>
      <c r="U27" s="405"/>
      <c r="V27" s="406"/>
      <c r="W27" s="470"/>
      <c r="X27" s="461"/>
      <c r="Y27" s="462"/>
      <c r="Z27" s="401" t="s">
        <v>181</v>
      </c>
      <c r="AA27" s="402"/>
      <c r="AB27" s="402"/>
      <c r="AC27" s="402"/>
      <c r="AD27" s="402"/>
      <c r="AE27" s="402"/>
      <c r="AF27" s="402"/>
      <c r="AG27" s="403"/>
      <c r="AH27" s="404" t="s">
        <v>134</v>
      </c>
      <c r="AI27" s="405"/>
      <c r="AJ27" s="405"/>
      <c r="AK27" s="405"/>
      <c r="AL27" s="406"/>
      <c r="AM27" s="404" t="s">
        <v>134</v>
      </c>
      <c r="AN27" s="405"/>
      <c r="AO27" s="405"/>
      <c r="AP27" s="405"/>
      <c r="AQ27" s="405"/>
      <c r="AR27" s="406"/>
      <c r="AS27" s="404" t="s">
        <v>126</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200636</v>
      </c>
      <c r="BO27" s="432"/>
      <c r="BP27" s="432"/>
      <c r="BQ27" s="432"/>
      <c r="BR27" s="432"/>
      <c r="BS27" s="432"/>
      <c r="BT27" s="432"/>
      <c r="BU27" s="433"/>
      <c r="BV27" s="431">
        <v>200544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2790</v>
      </c>
      <c r="R28" s="405"/>
      <c r="S28" s="405"/>
      <c r="T28" s="405"/>
      <c r="U28" s="405"/>
      <c r="V28" s="406"/>
      <c r="W28" s="470"/>
      <c r="X28" s="461"/>
      <c r="Y28" s="462"/>
      <c r="Z28" s="401" t="s">
        <v>184</v>
      </c>
      <c r="AA28" s="402"/>
      <c r="AB28" s="402"/>
      <c r="AC28" s="402"/>
      <c r="AD28" s="402"/>
      <c r="AE28" s="402"/>
      <c r="AF28" s="402"/>
      <c r="AG28" s="403"/>
      <c r="AH28" s="404" t="s">
        <v>134</v>
      </c>
      <c r="AI28" s="405"/>
      <c r="AJ28" s="405"/>
      <c r="AK28" s="405"/>
      <c r="AL28" s="406"/>
      <c r="AM28" s="404" t="s">
        <v>126</v>
      </c>
      <c r="AN28" s="405"/>
      <c r="AO28" s="405"/>
      <c r="AP28" s="405"/>
      <c r="AQ28" s="405"/>
      <c r="AR28" s="406"/>
      <c r="AS28" s="404" t="s">
        <v>134</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2430948</v>
      </c>
      <c r="BO28" s="424"/>
      <c r="BP28" s="424"/>
      <c r="BQ28" s="424"/>
      <c r="BR28" s="424"/>
      <c r="BS28" s="424"/>
      <c r="BT28" s="424"/>
      <c r="BU28" s="425"/>
      <c r="BV28" s="423">
        <v>2511409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7</v>
      </c>
      <c r="M29" s="405"/>
      <c r="N29" s="405"/>
      <c r="O29" s="405"/>
      <c r="P29" s="406"/>
      <c r="Q29" s="404">
        <v>2610</v>
      </c>
      <c r="R29" s="405"/>
      <c r="S29" s="405"/>
      <c r="T29" s="405"/>
      <c r="U29" s="405"/>
      <c r="V29" s="406"/>
      <c r="W29" s="471"/>
      <c r="X29" s="472"/>
      <c r="Y29" s="473"/>
      <c r="Z29" s="401" t="s">
        <v>187</v>
      </c>
      <c r="AA29" s="402"/>
      <c r="AB29" s="402"/>
      <c r="AC29" s="402"/>
      <c r="AD29" s="402"/>
      <c r="AE29" s="402"/>
      <c r="AF29" s="402"/>
      <c r="AG29" s="403"/>
      <c r="AH29" s="404">
        <v>43</v>
      </c>
      <c r="AI29" s="405"/>
      <c r="AJ29" s="405"/>
      <c r="AK29" s="405"/>
      <c r="AL29" s="406"/>
      <c r="AM29" s="404">
        <v>131279</v>
      </c>
      <c r="AN29" s="405"/>
      <c r="AO29" s="405"/>
      <c r="AP29" s="405"/>
      <c r="AQ29" s="405"/>
      <c r="AR29" s="406"/>
      <c r="AS29" s="404">
        <v>3053</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74624</v>
      </c>
      <c r="BO29" s="429"/>
      <c r="BP29" s="429"/>
      <c r="BQ29" s="429"/>
      <c r="BR29" s="429"/>
      <c r="BS29" s="429"/>
      <c r="BT29" s="429"/>
      <c r="BU29" s="430"/>
      <c r="BV29" s="428">
        <v>74590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99.3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2614740</v>
      </c>
      <c r="BO30" s="432"/>
      <c r="BP30" s="432"/>
      <c r="BQ30" s="432"/>
      <c r="BR30" s="432"/>
      <c r="BS30" s="432"/>
      <c r="BT30" s="432"/>
      <c r="BU30" s="433"/>
      <c r="BV30" s="431">
        <v>2592825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西秋川衛生組合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株式会社めるか檜原</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東京都都民の森管理運営事業特別会計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秋川流域斎場組合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介護サービス事業特別会計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阿伎留病院組合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東京都後期高齢者医療広域連合（一般会計）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東京都後期高齢者医療広域連合（後期高齢者医療特別会計）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東京都市町村職員退職手当組合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東京都市町村議会議員公務災害補償等組合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東京市町村総合事務組合（一般会計）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東京市町村総合事務組合（交通災害共済事業特別会計）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36kG0eTxoi8bRWEzjQlFBhGxSEHpQWij3d3N0k6x0+9qV0htJU9p1kfbSZ5TP26bIUskTkxQ3gWaINkkKxsN+g==" saltValue="2cFumVgtbeNkRx2LdQ4w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31" t="s">
        <v>565</v>
      </c>
      <c r="D34" s="1231"/>
      <c r="E34" s="1232"/>
      <c r="F34" s="32">
        <v>8.07</v>
      </c>
      <c r="G34" s="33">
        <v>8.34</v>
      </c>
      <c r="H34" s="33">
        <v>9.85</v>
      </c>
      <c r="I34" s="33">
        <v>7.62</v>
      </c>
      <c r="J34" s="34">
        <v>7.18</v>
      </c>
      <c r="K34" s="22"/>
      <c r="L34" s="22"/>
      <c r="M34" s="22"/>
      <c r="N34" s="22"/>
      <c r="O34" s="22"/>
      <c r="P34" s="22"/>
    </row>
    <row r="35" spans="1:16" ht="39" customHeight="1" x14ac:dyDescent="0.15">
      <c r="A35" s="22"/>
      <c r="B35" s="35"/>
      <c r="C35" s="1225" t="s">
        <v>566</v>
      </c>
      <c r="D35" s="1226"/>
      <c r="E35" s="1227"/>
      <c r="F35" s="36">
        <v>2.67</v>
      </c>
      <c r="G35" s="37">
        <v>3.26</v>
      </c>
      <c r="H35" s="37">
        <v>3.42</v>
      </c>
      <c r="I35" s="37">
        <v>2.34</v>
      </c>
      <c r="J35" s="38">
        <v>0.69</v>
      </c>
      <c r="K35" s="22"/>
      <c r="L35" s="22"/>
      <c r="M35" s="22"/>
      <c r="N35" s="22"/>
      <c r="O35" s="22"/>
      <c r="P35" s="22"/>
    </row>
    <row r="36" spans="1:16" ht="39" customHeight="1" x14ac:dyDescent="0.15">
      <c r="A36" s="22"/>
      <c r="B36" s="35"/>
      <c r="C36" s="1225" t="s">
        <v>567</v>
      </c>
      <c r="D36" s="1226"/>
      <c r="E36" s="1227"/>
      <c r="F36" s="36">
        <v>1.82</v>
      </c>
      <c r="G36" s="37">
        <v>0.64</v>
      </c>
      <c r="H36" s="37">
        <v>0.68</v>
      </c>
      <c r="I36" s="37">
        <v>0.61</v>
      </c>
      <c r="J36" s="38">
        <v>0.68</v>
      </c>
      <c r="K36" s="22"/>
      <c r="L36" s="22"/>
      <c r="M36" s="22"/>
      <c r="N36" s="22"/>
      <c r="O36" s="22"/>
      <c r="P36" s="22"/>
    </row>
    <row r="37" spans="1:16" ht="39" customHeight="1" x14ac:dyDescent="0.15">
      <c r="A37" s="22"/>
      <c r="B37" s="35"/>
      <c r="C37" s="1225" t="s">
        <v>568</v>
      </c>
      <c r="D37" s="1226"/>
      <c r="E37" s="1227"/>
      <c r="F37" s="36">
        <v>0.72</v>
      </c>
      <c r="G37" s="37">
        <v>0.38</v>
      </c>
      <c r="H37" s="37">
        <v>0.5</v>
      </c>
      <c r="I37" s="37">
        <v>0.61</v>
      </c>
      <c r="J37" s="38">
        <v>0.62</v>
      </c>
      <c r="K37" s="22"/>
      <c r="L37" s="22"/>
      <c r="M37" s="22"/>
      <c r="N37" s="22"/>
      <c r="O37" s="22"/>
      <c r="P37" s="22"/>
    </row>
    <row r="38" spans="1:16" ht="39" customHeight="1" x14ac:dyDescent="0.15">
      <c r="A38" s="22"/>
      <c r="B38" s="35"/>
      <c r="C38" s="1225" t="s">
        <v>569</v>
      </c>
      <c r="D38" s="1226"/>
      <c r="E38" s="1227"/>
      <c r="F38" s="36">
        <v>0.37</v>
      </c>
      <c r="G38" s="37">
        <v>0.31</v>
      </c>
      <c r="H38" s="37">
        <v>0.43</v>
      </c>
      <c r="I38" s="37">
        <v>2.2000000000000002</v>
      </c>
      <c r="J38" s="38">
        <v>0.35</v>
      </c>
      <c r="K38" s="22"/>
      <c r="L38" s="22"/>
      <c r="M38" s="22"/>
      <c r="N38" s="22"/>
      <c r="O38" s="22"/>
      <c r="P38" s="22"/>
    </row>
    <row r="39" spans="1:16" ht="39" customHeight="1" x14ac:dyDescent="0.15">
      <c r="A39" s="22"/>
      <c r="B39" s="35"/>
      <c r="C39" s="1225" t="s">
        <v>570</v>
      </c>
      <c r="D39" s="1226"/>
      <c r="E39" s="1227"/>
      <c r="F39" s="36">
        <v>0.13</v>
      </c>
      <c r="G39" s="37">
        <v>0.28000000000000003</v>
      </c>
      <c r="H39" s="37">
        <v>0.28000000000000003</v>
      </c>
      <c r="I39" s="37">
        <v>0.06</v>
      </c>
      <c r="J39" s="38">
        <v>0.11</v>
      </c>
      <c r="K39" s="22"/>
      <c r="L39" s="22"/>
      <c r="M39" s="22"/>
      <c r="N39" s="22"/>
      <c r="O39" s="22"/>
      <c r="P39" s="22"/>
    </row>
    <row r="40" spans="1:16" ht="39" customHeight="1" x14ac:dyDescent="0.15">
      <c r="A40" s="22"/>
      <c r="B40" s="35"/>
      <c r="C40" s="1225" t="s">
        <v>571</v>
      </c>
      <c r="D40" s="1226"/>
      <c r="E40" s="1227"/>
      <c r="F40" s="36">
        <v>0.17</v>
      </c>
      <c r="G40" s="37">
        <v>0.22</v>
      </c>
      <c r="H40" s="37">
        <v>0.55000000000000004</v>
      </c>
      <c r="I40" s="37">
        <v>0.43</v>
      </c>
      <c r="J40" s="38">
        <v>0.11</v>
      </c>
      <c r="K40" s="22"/>
      <c r="L40" s="22"/>
      <c r="M40" s="22"/>
      <c r="N40" s="22"/>
      <c r="O40" s="22"/>
      <c r="P40" s="22"/>
    </row>
    <row r="41" spans="1:16" ht="39" customHeight="1" x14ac:dyDescent="0.15">
      <c r="A41" s="22"/>
      <c r="B41" s="35"/>
      <c r="C41" s="1225" t="s">
        <v>572</v>
      </c>
      <c r="D41" s="1226"/>
      <c r="E41" s="1227"/>
      <c r="F41" s="36">
        <v>0.21</v>
      </c>
      <c r="G41" s="37">
        <v>0.11</v>
      </c>
      <c r="H41" s="37">
        <v>0.12</v>
      </c>
      <c r="I41" s="37">
        <v>0.1</v>
      </c>
      <c r="J41" s="38">
        <v>7.0000000000000007E-2</v>
      </c>
      <c r="K41" s="22"/>
      <c r="L41" s="22"/>
      <c r="M41" s="22"/>
      <c r="N41" s="22"/>
      <c r="O41" s="22"/>
      <c r="P41" s="22"/>
    </row>
    <row r="42" spans="1:16" ht="39" customHeight="1" x14ac:dyDescent="0.15">
      <c r="A42" s="22"/>
      <c r="B42" s="39"/>
      <c r="C42" s="1225" t="s">
        <v>573</v>
      </c>
      <c r="D42" s="1226"/>
      <c r="E42" s="1227"/>
      <c r="F42" s="36" t="s">
        <v>515</v>
      </c>
      <c r="G42" s="37" t="s">
        <v>515</v>
      </c>
      <c r="H42" s="37" t="s">
        <v>515</v>
      </c>
      <c r="I42" s="37" t="s">
        <v>515</v>
      </c>
      <c r="J42" s="38" t="s">
        <v>515</v>
      </c>
      <c r="K42" s="22"/>
      <c r="L42" s="22"/>
      <c r="M42" s="22"/>
      <c r="N42" s="22"/>
      <c r="O42" s="22"/>
      <c r="P42" s="22"/>
    </row>
    <row r="43" spans="1:16" ht="39" customHeight="1" thickBot="1" x14ac:dyDescent="0.2">
      <c r="A43" s="22"/>
      <c r="B43" s="40"/>
      <c r="C43" s="1228" t="s">
        <v>574</v>
      </c>
      <c r="D43" s="1229"/>
      <c r="E43" s="123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IOpFSHsYyviieahghgsOog3WPHsbIL0NGmHBLt53ZgubdYqienBOWvkFOxI4SPn9TpzmoUwX3k/Cia5aeG1XQ==" saltValue="t4aYD0vrcttpsGoYJKGZ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87</v>
      </c>
      <c r="L45" s="60">
        <v>91</v>
      </c>
      <c r="M45" s="60">
        <v>92</v>
      </c>
      <c r="N45" s="60">
        <v>94</v>
      </c>
      <c r="O45" s="61">
        <v>97</v>
      </c>
      <c r="P45" s="48"/>
      <c r="Q45" s="48"/>
      <c r="R45" s="48"/>
      <c r="S45" s="48"/>
      <c r="T45" s="48"/>
      <c r="U45" s="48"/>
    </row>
    <row r="46" spans="1:21" ht="30.75" customHeight="1" x14ac:dyDescent="0.15">
      <c r="A46" s="48"/>
      <c r="B46" s="1253"/>
      <c r="C46" s="1254"/>
      <c r="D46" s="62"/>
      <c r="E46" s="1235" t="s">
        <v>13</v>
      </c>
      <c r="F46" s="1235"/>
      <c r="G46" s="1235"/>
      <c r="H46" s="1235"/>
      <c r="I46" s="1235"/>
      <c r="J46" s="1236"/>
      <c r="K46" s="63" t="s">
        <v>515</v>
      </c>
      <c r="L46" s="64" t="s">
        <v>515</v>
      </c>
      <c r="M46" s="64" t="s">
        <v>515</v>
      </c>
      <c r="N46" s="64" t="s">
        <v>515</v>
      </c>
      <c r="O46" s="65" t="s">
        <v>515</v>
      </c>
      <c r="P46" s="48"/>
      <c r="Q46" s="48"/>
      <c r="R46" s="48"/>
      <c r="S46" s="48"/>
      <c r="T46" s="48"/>
      <c r="U46" s="48"/>
    </row>
    <row r="47" spans="1:21" ht="30.75" customHeight="1" x14ac:dyDescent="0.15">
      <c r="A47" s="48"/>
      <c r="B47" s="1253"/>
      <c r="C47" s="1254"/>
      <c r="D47" s="62"/>
      <c r="E47" s="1235" t="s">
        <v>14</v>
      </c>
      <c r="F47" s="1235"/>
      <c r="G47" s="1235"/>
      <c r="H47" s="1235"/>
      <c r="I47" s="1235"/>
      <c r="J47" s="1236"/>
      <c r="K47" s="63" t="s">
        <v>515</v>
      </c>
      <c r="L47" s="64" t="s">
        <v>515</v>
      </c>
      <c r="M47" s="64" t="s">
        <v>515</v>
      </c>
      <c r="N47" s="64" t="s">
        <v>515</v>
      </c>
      <c r="O47" s="65" t="s">
        <v>515</v>
      </c>
      <c r="P47" s="48"/>
      <c r="Q47" s="48"/>
      <c r="R47" s="48"/>
      <c r="S47" s="48"/>
      <c r="T47" s="48"/>
      <c r="U47" s="48"/>
    </row>
    <row r="48" spans="1:21" ht="30.75" customHeight="1" x14ac:dyDescent="0.15">
      <c r="A48" s="48"/>
      <c r="B48" s="1253"/>
      <c r="C48" s="1254"/>
      <c r="D48" s="62"/>
      <c r="E48" s="1235" t="s">
        <v>15</v>
      </c>
      <c r="F48" s="1235"/>
      <c r="G48" s="1235"/>
      <c r="H48" s="1235"/>
      <c r="I48" s="1235"/>
      <c r="J48" s="1236"/>
      <c r="K48" s="63">
        <v>170</v>
      </c>
      <c r="L48" s="64">
        <v>176</v>
      </c>
      <c r="M48" s="64">
        <v>177</v>
      </c>
      <c r="N48" s="64">
        <v>180</v>
      </c>
      <c r="O48" s="65">
        <v>152</v>
      </c>
      <c r="P48" s="48"/>
      <c r="Q48" s="48"/>
      <c r="R48" s="48"/>
      <c r="S48" s="48"/>
      <c r="T48" s="48"/>
      <c r="U48" s="48"/>
    </row>
    <row r="49" spans="1:21" ht="30.75" customHeight="1" x14ac:dyDescent="0.15">
      <c r="A49" s="48"/>
      <c r="B49" s="1253"/>
      <c r="C49" s="1254"/>
      <c r="D49" s="62"/>
      <c r="E49" s="1235" t="s">
        <v>16</v>
      </c>
      <c r="F49" s="1235"/>
      <c r="G49" s="1235"/>
      <c r="H49" s="1235"/>
      <c r="I49" s="1235"/>
      <c r="J49" s="1236"/>
      <c r="K49" s="63">
        <v>31</v>
      </c>
      <c r="L49" s="64">
        <v>33</v>
      </c>
      <c r="M49" s="64">
        <v>34</v>
      </c>
      <c r="N49" s="64">
        <v>34</v>
      </c>
      <c r="O49" s="65">
        <v>28</v>
      </c>
      <c r="P49" s="48"/>
      <c r="Q49" s="48"/>
      <c r="R49" s="48"/>
      <c r="S49" s="48"/>
      <c r="T49" s="48"/>
      <c r="U49" s="48"/>
    </row>
    <row r="50" spans="1:21" ht="30.75" customHeight="1" x14ac:dyDescent="0.15">
      <c r="A50" s="48"/>
      <c r="B50" s="1253"/>
      <c r="C50" s="1254"/>
      <c r="D50" s="62"/>
      <c r="E50" s="1235" t="s">
        <v>17</v>
      </c>
      <c r="F50" s="1235"/>
      <c r="G50" s="1235"/>
      <c r="H50" s="1235"/>
      <c r="I50" s="1235"/>
      <c r="J50" s="1236"/>
      <c r="K50" s="63" t="s">
        <v>515</v>
      </c>
      <c r="L50" s="64" t="s">
        <v>515</v>
      </c>
      <c r="M50" s="64" t="s">
        <v>515</v>
      </c>
      <c r="N50" s="64" t="s">
        <v>515</v>
      </c>
      <c r="O50" s="65" t="s">
        <v>515</v>
      </c>
      <c r="P50" s="48"/>
      <c r="Q50" s="48"/>
      <c r="R50" s="48"/>
      <c r="S50" s="48"/>
      <c r="T50" s="48"/>
      <c r="U50" s="48"/>
    </row>
    <row r="51" spans="1:21" ht="30.75" customHeight="1" x14ac:dyDescent="0.15">
      <c r="A51" s="48"/>
      <c r="B51" s="1255"/>
      <c r="C51" s="1256"/>
      <c r="D51" s="66"/>
      <c r="E51" s="1235" t="s">
        <v>18</v>
      </c>
      <c r="F51" s="1235"/>
      <c r="G51" s="1235"/>
      <c r="H51" s="1235"/>
      <c r="I51" s="1235"/>
      <c r="J51" s="1236"/>
      <c r="K51" s="63" t="s">
        <v>515</v>
      </c>
      <c r="L51" s="64" t="s">
        <v>515</v>
      </c>
      <c r="M51" s="64" t="s">
        <v>515</v>
      </c>
      <c r="N51" s="64" t="s">
        <v>515</v>
      </c>
      <c r="O51" s="65" t="s">
        <v>515</v>
      </c>
      <c r="P51" s="48"/>
      <c r="Q51" s="48"/>
      <c r="R51" s="48"/>
      <c r="S51" s="48"/>
      <c r="T51" s="48"/>
      <c r="U51" s="48"/>
    </row>
    <row r="52" spans="1:21" ht="30.75" customHeight="1" x14ac:dyDescent="0.15">
      <c r="A52" s="48"/>
      <c r="B52" s="1233" t="s">
        <v>19</v>
      </c>
      <c r="C52" s="1234"/>
      <c r="D52" s="66"/>
      <c r="E52" s="1235" t="s">
        <v>20</v>
      </c>
      <c r="F52" s="1235"/>
      <c r="G52" s="1235"/>
      <c r="H52" s="1235"/>
      <c r="I52" s="1235"/>
      <c r="J52" s="1236"/>
      <c r="K52" s="63">
        <v>231</v>
      </c>
      <c r="L52" s="64">
        <v>238</v>
      </c>
      <c r="M52" s="64">
        <v>242</v>
      </c>
      <c r="N52" s="64">
        <v>241</v>
      </c>
      <c r="O52" s="65">
        <v>224</v>
      </c>
      <c r="P52" s="48"/>
      <c r="Q52" s="48"/>
      <c r="R52" s="48"/>
      <c r="S52" s="48"/>
      <c r="T52" s="48"/>
      <c r="U52" s="48"/>
    </row>
    <row r="53" spans="1:21" ht="30.75" customHeight="1" thickBot="1" x14ac:dyDescent="0.2">
      <c r="A53" s="48"/>
      <c r="B53" s="1237" t="s">
        <v>21</v>
      </c>
      <c r="C53" s="1238"/>
      <c r="D53" s="67"/>
      <c r="E53" s="1239" t="s">
        <v>22</v>
      </c>
      <c r="F53" s="1239"/>
      <c r="G53" s="1239"/>
      <c r="H53" s="1239"/>
      <c r="I53" s="1239"/>
      <c r="J53" s="1240"/>
      <c r="K53" s="68">
        <v>57</v>
      </c>
      <c r="L53" s="69">
        <v>62</v>
      </c>
      <c r="M53" s="69">
        <v>61</v>
      </c>
      <c r="N53" s="69">
        <v>67</v>
      </c>
      <c r="O53" s="70">
        <v>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41" t="s">
        <v>25</v>
      </c>
      <c r="C57" s="1242"/>
      <c r="D57" s="1245" t="s">
        <v>26</v>
      </c>
      <c r="E57" s="1246"/>
      <c r="F57" s="1246"/>
      <c r="G57" s="1246"/>
      <c r="H57" s="1246"/>
      <c r="I57" s="1246"/>
      <c r="J57" s="1247"/>
      <c r="K57" s="83"/>
      <c r="L57" s="84"/>
      <c r="M57" s="84"/>
      <c r="N57" s="84"/>
      <c r="O57" s="85"/>
    </row>
    <row r="58" spans="1:21" ht="31.5" customHeight="1" thickBot="1" x14ac:dyDescent="0.2">
      <c r="B58" s="1243"/>
      <c r="C58" s="1244"/>
      <c r="D58" s="1248" t="s">
        <v>27</v>
      </c>
      <c r="E58" s="1249"/>
      <c r="F58" s="1249"/>
      <c r="G58" s="1249"/>
      <c r="H58" s="1249"/>
      <c r="I58" s="1249"/>
      <c r="J58" s="125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9jI2wndaED26ckGNpKf7vB6FHUPYr8tfKB3m/x/prZIF0BNrssiiyrYDdvJSuqfLjojvpCarMUSggBKCBOetw==" saltValue="1oXmSV4HmQO0354tlU4c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1" t="s">
        <v>30</v>
      </c>
      <c r="C41" s="1272"/>
      <c r="D41" s="102"/>
      <c r="E41" s="1273" t="s">
        <v>31</v>
      </c>
      <c r="F41" s="1273"/>
      <c r="G41" s="1273"/>
      <c r="H41" s="1274"/>
      <c r="I41" s="103">
        <v>1126</v>
      </c>
      <c r="J41" s="104">
        <v>1100</v>
      </c>
      <c r="K41" s="104">
        <v>1071</v>
      </c>
      <c r="L41" s="104">
        <v>1036</v>
      </c>
      <c r="M41" s="105">
        <v>983</v>
      </c>
    </row>
    <row r="42" spans="2:13" ht="27.75" customHeight="1" x14ac:dyDescent="0.15">
      <c r="B42" s="1261"/>
      <c r="C42" s="1262"/>
      <c r="D42" s="106"/>
      <c r="E42" s="1265" t="s">
        <v>32</v>
      </c>
      <c r="F42" s="1265"/>
      <c r="G42" s="1265"/>
      <c r="H42" s="1266"/>
      <c r="I42" s="107" t="s">
        <v>515</v>
      </c>
      <c r="J42" s="108" t="s">
        <v>515</v>
      </c>
      <c r="K42" s="108" t="s">
        <v>515</v>
      </c>
      <c r="L42" s="108" t="s">
        <v>515</v>
      </c>
      <c r="M42" s="109" t="s">
        <v>515</v>
      </c>
    </row>
    <row r="43" spans="2:13" ht="27.75" customHeight="1" x14ac:dyDescent="0.15">
      <c r="B43" s="1261"/>
      <c r="C43" s="1262"/>
      <c r="D43" s="106"/>
      <c r="E43" s="1265" t="s">
        <v>33</v>
      </c>
      <c r="F43" s="1265"/>
      <c r="G43" s="1265"/>
      <c r="H43" s="1266"/>
      <c r="I43" s="107">
        <v>1936</v>
      </c>
      <c r="J43" s="108">
        <v>1793</v>
      </c>
      <c r="K43" s="108">
        <v>1735</v>
      </c>
      <c r="L43" s="108">
        <v>1686</v>
      </c>
      <c r="M43" s="109">
        <v>1577</v>
      </c>
    </row>
    <row r="44" spans="2:13" ht="27.75" customHeight="1" x14ac:dyDescent="0.15">
      <c r="B44" s="1261"/>
      <c r="C44" s="1262"/>
      <c r="D44" s="106"/>
      <c r="E44" s="1265" t="s">
        <v>34</v>
      </c>
      <c r="F44" s="1265"/>
      <c r="G44" s="1265"/>
      <c r="H44" s="1266"/>
      <c r="I44" s="107">
        <v>583</v>
      </c>
      <c r="J44" s="108">
        <v>549</v>
      </c>
      <c r="K44" s="108">
        <v>544</v>
      </c>
      <c r="L44" s="108">
        <v>514</v>
      </c>
      <c r="M44" s="109">
        <v>492</v>
      </c>
    </row>
    <row r="45" spans="2:13" ht="27.75" customHeight="1" x14ac:dyDescent="0.15">
      <c r="B45" s="1261"/>
      <c r="C45" s="1262"/>
      <c r="D45" s="106"/>
      <c r="E45" s="1265" t="s">
        <v>35</v>
      </c>
      <c r="F45" s="1265"/>
      <c r="G45" s="1265"/>
      <c r="H45" s="1266"/>
      <c r="I45" s="107">
        <v>571</v>
      </c>
      <c r="J45" s="108">
        <v>565</v>
      </c>
      <c r="K45" s="108">
        <v>565</v>
      </c>
      <c r="L45" s="108">
        <v>564</v>
      </c>
      <c r="M45" s="109">
        <v>550</v>
      </c>
    </row>
    <row r="46" spans="2:13" ht="27.75" customHeight="1" x14ac:dyDescent="0.15">
      <c r="B46" s="1261"/>
      <c r="C46" s="1262"/>
      <c r="D46" s="110"/>
      <c r="E46" s="1265" t="s">
        <v>36</v>
      </c>
      <c r="F46" s="1265"/>
      <c r="G46" s="1265"/>
      <c r="H46" s="1266"/>
      <c r="I46" s="107" t="s">
        <v>515</v>
      </c>
      <c r="J46" s="108" t="s">
        <v>515</v>
      </c>
      <c r="K46" s="108" t="s">
        <v>515</v>
      </c>
      <c r="L46" s="108" t="s">
        <v>515</v>
      </c>
      <c r="M46" s="109" t="s">
        <v>515</v>
      </c>
    </row>
    <row r="47" spans="2:13" ht="27.75" customHeight="1" x14ac:dyDescent="0.15">
      <c r="B47" s="1261"/>
      <c r="C47" s="1262"/>
      <c r="D47" s="111"/>
      <c r="E47" s="1275" t="s">
        <v>37</v>
      </c>
      <c r="F47" s="1276"/>
      <c r="G47" s="1276"/>
      <c r="H47" s="1277"/>
      <c r="I47" s="107" t="s">
        <v>515</v>
      </c>
      <c r="J47" s="108" t="s">
        <v>515</v>
      </c>
      <c r="K47" s="108" t="s">
        <v>515</v>
      </c>
      <c r="L47" s="108" t="s">
        <v>515</v>
      </c>
      <c r="M47" s="109" t="s">
        <v>515</v>
      </c>
    </row>
    <row r="48" spans="2:13" ht="27.75" customHeight="1" x14ac:dyDescent="0.15">
      <c r="B48" s="1261"/>
      <c r="C48" s="1262"/>
      <c r="D48" s="106"/>
      <c r="E48" s="1265" t="s">
        <v>38</v>
      </c>
      <c r="F48" s="1265"/>
      <c r="G48" s="1265"/>
      <c r="H48" s="1266"/>
      <c r="I48" s="107" t="s">
        <v>515</v>
      </c>
      <c r="J48" s="108" t="s">
        <v>515</v>
      </c>
      <c r="K48" s="108" t="s">
        <v>515</v>
      </c>
      <c r="L48" s="108" t="s">
        <v>515</v>
      </c>
      <c r="M48" s="109" t="s">
        <v>515</v>
      </c>
    </row>
    <row r="49" spans="2:13" ht="27.75" customHeight="1" x14ac:dyDescent="0.15">
      <c r="B49" s="1263"/>
      <c r="C49" s="1264"/>
      <c r="D49" s="106"/>
      <c r="E49" s="1265" t="s">
        <v>39</v>
      </c>
      <c r="F49" s="1265"/>
      <c r="G49" s="1265"/>
      <c r="H49" s="1266"/>
      <c r="I49" s="107" t="s">
        <v>515</v>
      </c>
      <c r="J49" s="108" t="s">
        <v>515</v>
      </c>
      <c r="K49" s="108" t="s">
        <v>515</v>
      </c>
      <c r="L49" s="108" t="s">
        <v>515</v>
      </c>
      <c r="M49" s="109" t="s">
        <v>515</v>
      </c>
    </row>
    <row r="50" spans="2:13" ht="27.75" customHeight="1" x14ac:dyDescent="0.15">
      <c r="B50" s="1259" t="s">
        <v>40</v>
      </c>
      <c r="C50" s="1260"/>
      <c r="D50" s="112"/>
      <c r="E50" s="1265" t="s">
        <v>41</v>
      </c>
      <c r="F50" s="1265"/>
      <c r="G50" s="1265"/>
      <c r="H50" s="1266"/>
      <c r="I50" s="107">
        <v>5643</v>
      </c>
      <c r="J50" s="108">
        <v>5684</v>
      </c>
      <c r="K50" s="108">
        <v>5604</v>
      </c>
      <c r="L50" s="108">
        <v>5499</v>
      </c>
      <c r="M50" s="109">
        <v>5327</v>
      </c>
    </row>
    <row r="51" spans="2:13" ht="27.75" customHeight="1" x14ac:dyDescent="0.15">
      <c r="B51" s="1261"/>
      <c r="C51" s="1262"/>
      <c r="D51" s="106"/>
      <c r="E51" s="1265" t="s">
        <v>42</v>
      </c>
      <c r="F51" s="1265"/>
      <c r="G51" s="1265"/>
      <c r="H51" s="1266"/>
      <c r="I51" s="107">
        <v>3</v>
      </c>
      <c r="J51" s="108">
        <v>3</v>
      </c>
      <c r="K51" s="108" t="s">
        <v>515</v>
      </c>
      <c r="L51" s="108" t="s">
        <v>515</v>
      </c>
      <c r="M51" s="109" t="s">
        <v>515</v>
      </c>
    </row>
    <row r="52" spans="2:13" ht="27.75" customHeight="1" x14ac:dyDescent="0.15">
      <c r="B52" s="1263"/>
      <c r="C52" s="1264"/>
      <c r="D52" s="106"/>
      <c r="E52" s="1265" t="s">
        <v>43</v>
      </c>
      <c r="F52" s="1265"/>
      <c r="G52" s="1265"/>
      <c r="H52" s="1266"/>
      <c r="I52" s="107">
        <v>2446</v>
      </c>
      <c r="J52" s="108">
        <v>2331</v>
      </c>
      <c r="K52" s="108">
        <v>2260</v>
      </c>
      <c r="L52" s="108">
        <v>2143</v>
      </c>
      <c r="M52" s="109">
        <v>2025</v>
      </c>
    </row>
    <row r="53" spans="2:13" ht="27.75" customHeight="1" thickBot="1" x14ac:dyDescent="0.2">
      <c r="B53" s="1267" t="s">
        <v>44</v>
      </c>
      <c r="C53" s="1268"/>
      <c r="D53" s="113"/>
      <c r="E53" s="1269" t="s">
        <v>45</v>
      </c>
      <c r="F53" s="1269"/>
      <c r="G53" s="1269"/>
      <c r="H53" s="1270"/>
      <c r="I53" s="114">
        <v>-3877</v>
      </c>
      <c r="J53" s="115">
        <v>-4011</v>
      </c>
      <c r="K53" s="115">
        <v>-3948</v>
      </c>
      <c r="L53" s="115">
        <v>-3842</v>
      </c>
      <c r="M53" s="116">
        <v>-3750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r5cKwZWhJCAmk1waltJKEJ9ldbimI6fxyjg/tI3Pk4BHuIXMCX0Y1sXMBuqOvA83Cle5STZY5/J77UlR0Nkhw==" saltValue="h1KT9Q1o7BDRyQRr1wKi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86" t="s">
        <v>48</v>
      </c>
      <c r="D55" s="1286"/>
      <c r="E55" s="1287"/>
      <c r="F55" s="128">
        <v>2610</v>
      </c>
      <c r="G55" s="128">
        <v>2511</v>
      </c>
      <c r="H55" s="129">
        <v>2431</v>
      </c>
    </row>
    <row r="56" spans="2:8" ht="52.5" customHeight="1" x14ac:dyDescent="0.15">
      <c r="B56" s="130"/>
      <c r="C56" s="1288" t="s">
        <v>49</v>
      </c>
      <c r="D56" s="1288"/>
      <c r="E56" s="1289"/>
      <c r="F56" s="131">
        <v>75</v>
      </c>
      <c r="G56" s="131">
        <v>75</v>
      </c>
      <c r="H56" s="132">
        <v>75</v>
      </c>
    </row>
    <row r="57" spans="2:8" ht="53.25" customHeight="1" x14ac:dyDescent="0.15">
      <c r="B57" s="130"/>
      <c r="C57" s="1290" t="s">
        <v>50</v>
      </c>
      <c r="D57" s="1290"/>
      <c r="E57" s="1291"/>
      <c r="F57" s="133">
        <v>2549</v>
      </c>
      <c r="G57" s="133">
        <v>2593</v>
      </c>
      <c r="H57" s="134">
        <v>2615</v>
      </c>
    </row>
    <row r="58" spans="2:8" ht="45.75" customHeight="1" x14ac:dyDescent="0.15">
      <c r="B58" s="135"/>
      <c r="C58" s="1278" t="s">
        <v>591</v>
      </c>
      <c r="D58" s="1279"/>
      <c r="E58" s="1280"/>
      <c r="F58" s="136">
        <v>1556</v>
      </c>
      <c r="G58" s="136">
        <v>1557</v>
      </c>
      <c r="H58" s="137">
        <v>1458</v>
      </c>
    </row>
    <row r="59" spans="2:8" ht="45.75" customHeight="1" x14ac:dyDescent="0.15">
      <c r="B59" s="135"/>
      <c r="C59" s="1278" t="s">
        <v>592</v>
      </c>
      <c r="D59" s="1279"/>
      <c r="E59" s="1280"/>
      <c r="F59" s="136">
        <v>606</v>
      </c>
      <c r="G59" s="136">
        <v>599</v>
      </c>
      <c r="H59" s="137">
        <v>592</v>
      </c>
    </row>
    <row r="60" spans="2:8" ht="45.75" customHeight="1" x14ac:dyDescent="0.15">
      <c r="B60" s="135"/>
      <c r="C60" s="1278" t="s">
        <v>593</v>
      </c>
      <c r="D60" s="1279"/>
      <c r="E60" s="1280"/>
      <c r="F60" s="136">
        <v>181</v>
      </c>
      <c r="G60" s="136">
        <v>181</v>
      </c>
      <c r="H60" s="137">
        <v>181</v>
      </c>
    </row>
    <row r="61" spans="2:8" ht="45.75" customHeight="1" x14ac:dyDescent="0.15">
      <c r="B61" s="135"/>
      <c r="C61" s="1278" t="s">
        <v>594</v>
      </c>
      <c r="D61" s="1279"/>
      <c r="E61" s="1280"/>
      <c r="F61" s="136" t="s">
        <v>600</v>
      </c>
      <c r="G61" s="136" t="s">
        <v>600</v>
      </c>
      <c r="H61" s="137">
        <v>116</v>
      </c>
    </row>
    <row r="62" spans="2:8" ht="45.75" customHeight="1" thickBot="1" x14ac:dyDescent="0.2">
      <c r="B62" s="138"/>
      <c r="C62" s="1281" t="s">
        <v>595</v>
      </c>
      <c r="D62" s="1282"/>
      <c r="E62" s="1283"/>
      <c r="F62" s="139">
        <v>113</v>
      </c>
      <c r="G62" s="139">
        <v>113</v>
      </c>
      <c r="H62" s="140">
        <v>113</v>
      </c>
    </row>
    <row r="63" spans="2:8" ht="52.5" customHeight="1" thickBot="1" x14ac:dyDescent="0.2">
      <c r="B63" s="141"/>
      <c r="C63" s="1284" t="s">
        <v>51</v>
      </c>
      <c r="D63" s="1284"/>
      <c r="E63" s="1285"/>
      <c r="F63" s="142">
        <v>5234</v>
      </c>
      <c r="G63" s="142">
        <v>5179</v>
      </c>
      <c r="H63" s="143">
        <v>5120</v>
      </c>
    </row>
    <row r="64" spans="2:8" ht="15" customHeight="1" x14ac:dyDescent="0.15"/>
    <row r="65" ht="0" hidden="1" customHeight="1" x14ac:dyDescent="0.15"/>
    <row r="66" ht="0" hidden="1" customHeight="1" x14ac:dyDescent="0.15"/>
    <row r="67" ht="0" hidden="1" customHeight="1" x14ac:dyDescent="0.15"/>
    <row r="68" ht="0" hidden="1" customHeight="1" x14ac:dyDescent="0.15"/>
  </sheetData>
  <sheetProtection algorithmName="SHA-512" hashValue="+N7Fut2Eth9/ZLyqE1K5VDT47VVotaJc3fhWZd86YG40UGhaX1wXYsMWUUfAkUEpqBGqMDzdlFuozLYsak46qg==" saltValue="R5AmHhJ5z71bAwZbjww9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264589</v>
      </c>
      <c r="E3" s="162"/>
      <c r="F3" s="163">
        <v>287914</v>
      </c>
      <c r="G3" s="164"/>
      <c r="H3" s="165"/>
    </row>
    <row r="4" spans="1:8" x14ac:dyDescent="0.15">
      <c r="A4" s="166"/>
      <c r="B4" s="167"/>
      <c r="C4" s="168"/>
      <c r="D4" s="169">
        <v>210501</v>
      </c>
      <c r="E4" s="170"/>
      <c r="F4" s="171">
        <v>146531</v>
      </c>
      <c r="G4" s="172"/>
      <c r="H4" s="173"/>
    </row>
    <row r="5" spans="1:8" x14ac:dyDescent="0.15">
      <c r="A5" s="154" t="s">
        <v>548</v>
      </c>
      <c r="B5" s="159"/>
      <c r="C5" s="160"/>
      <c r="D5" s="161">
        <v>247274</v>
      </c>
      <c r="E5" s="162"/>
      <c r="F5" s="163">
        <v>310300</v>
      </c>
      <c r="G5" s="164"/>
      <c r="H5" s="165"/>
    </row>
    <row r="6" spans="1:8" x14ac:dyDescent="0.15">
      <c r="A6" s="166"/>
      <c r="B6" s="167"/>
      <c r="C6" s="168"/>
      <c r="D6" s="169">
        <v>238631</v>
      </c>
      <c r="E6" s="170"/>
      <c r="F6" s="171">
        <v>157576</v>
      </c>
      <c r="G6" s="172"/>
      <c r="H6" s="173"/>
    </row>
    <row r="7" spans="1:8" x14ac:dyDescent="0.15">
      <c r="A7" s="154" t="s">
        <v>549</v>
      </c>
      <c r="B7" s="159"/>
      <c r="C7" s="160"/>
      <c r="D7" s="161">
        <v>330236</v>
      </c>
      <c r="E7" s="162"/>
      <c r="F7" s="163">
        <v>317319</v>
      </c>
      <c r="G7" s="164"/>
      <c r="H7" s="165"/>
    </row>
    <row r="8" spans="1:8" x14ac:dyDescent="0.15">
      <c r="A8" s="166"/>
      <c r="B8" s="167"/>
      <c r="C8" s="168"/>
      <c r="D8" s="169">
        <v>296499</v>
      </c>
      <c r="E8" s="170"/>
      <c r="F8" s="171">
        <v>164214</v>
      </c>
      <c r="G8" s="172"/>
      <c r="H8" s="173"/>
    </row>
    <row r="9" spans="1:8" x14ac:dyDescent="0.15">
      <c r="A9" s="154" t="s">
        <v>550</v>
      </c>
      <c r="B9" s="159"/>
      <c r="C9" s="160"/>
      <c r="D9" s="161">
        <v>289516</v>
      </c>
      <c r="E9" s="162"/>
      <c r="F9" s="163">
        <v>289738</v>
      </c>
      <c r="G9" s="164"/>
      <c r="H9" s="165"/>
    </row>
    <row r="10" spans="1:8" x14ac:dyDescent="0.15">
      <c r="A10" s="166"/>
      <c r="B10" s="167"/>
      <c r="C10" s="168"/>
      <c r="D10" s="169">
        <v>267131</v>
      </c>
      <c r="E10" s="170"/>
      <c r="F10" s="171">
        <v>156238</v>
      </c>
      <c r="G10" s="172"/>
      <c r="H10" s="173"/>
    </row>
    <row r="11" spans="1:8" x14ac:dyDescent="0.15">
      <c r="A11" s="154" t="s">
        <v>551</v>
      </c>
      <c r="B11" s="159"/>
      <c r="C11" s="160"/>
      <c r="D11" s="161">
        <v>337293</v>
      </c>
      <c r="E11" s="162"/>
      <c r="F11" s="163">
        <v>316937</v>
      </c>
      <c r="G11" s="164"/>
      <c r="H11" s="165"/>
    </row>
    <row r="12" spans="1:8" x14ac:dyDescent="0.15">
      <c r="A12" s="166"/>
      <c r="B12" s="167"/>
      <c r="C12" s="174"/>
      <c r="D12" s="169">
        <v>313492</v>
      </c>
      <c r="E12" s="170"/>
      <c r="F12" s="171">
        <v>199150</v>
      </c>
      <c r="G12" s="172"/>
      <c r="H12" s="173"/>
    </row>
    <row r="13" spans="1:8" x14ac:dyDescent="0.15">
      <c r="A13" s="154"/>
      <c r="B13" s="159"/>
      <c r="C13" s="175"/>
      <c r="D13" s="176">
        <v>293782</v>
      </c>
      <c r="E13" s="177"/>
      <c r="F13" s="178">
        <v>304442</v>
      </c>
      <c r="G13" s="179"/>
      <c r="H13" s="165"/>
    </row>
    <row r="14" spans="1:8" x14ac:dyDescent="0.15">
      <c r="A14" s="166"/>
      <c r="B14" s="167"/>
      <c r="C14" s="168"/>
      <c r="D14" s="169">
        <v>265251</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8.8000000000000007</v>
      </c>
      <c r="C19" s="180">
        <f>ROUND(VALUE(SUBSTITUTE(実質収支比率等に係る経年分析!G$48,"▲","-")),2)</f>
        <v>8.74</v>
      </c>
      <c r="D19" s="180">
        <f>ROUND(VALUE(SUBSTITUTE(実質収支比率等に係る経年分析!H$48,"▲","-")),2)</f>
        <v>10.36</v>
      </c>
      <c r="E19" s="180">
        <f>ROUND(VALUE(SUBSTITUTE(実質収支比率等に係る経年分析!I$48,"▲","-")),2)</f>
        <v>8.23</v>
      </c>
      <c r="F19" s="180">
        <f>ROUND(VALUE(SUBSTITUTE(実質収支比率等に係る経年分析!J$48,"▲","-")),2)</f>
        <v>7.81</v>
      </c>
    </row>
    <row r="20" spans="1:11" x14ac:dyDescent="0.15">
      <c r="A20" s="180" t="s">
        <v>55</v>
      </c>
      <c r="B20" s="180">
        <f>ROUND(VALUE(SUBSTITUTE(実質収支比率等に係る経年分析!F$47,"▲","-")),2)</f>
        <v>195.62</v>
      </c>
      <c r="C20" s="180">
        <f>ROUND(VALUE(SUBSTITUTE(実質収支比率等に係る経年分析!G$47,"▲","-")),2)</f>
        <v>186.21</v>
      </c>
      <c r="D20" s="180">
        <f>ROUND(VALUE(SUBSTITUTE(実質収支比率等に係る経年分析!H$47,"▲","-")),2)</f>
        <v>185.16</v>
      </c>
      <c r="E20" s="180">
        <f>ROUND(VALUE(SUBSTITUTE(実質収支比率等に係る経年分析!I$47,"▲","-")),2)</f>
        <v>178.75</v>
      </c>
      <c r="F20" s="180">
        <f>ROUND(VALUE(SUBSTITUTE(実質収支比率等に係る経年分析!J$47,"▲","-")),2)</f>
        <v>173.03</v>
      </c>
    </row>
    <row r="21" spans="1:11" x14ac:dyDescent="0.15">
      <c r="A21" s="180" t="s">
        <v>56</v>
      </c>
      <c r="B21" s="180">
        <f>IF(ISNUMBER(VALUE(SUBSTITUTE(実質収支比率等に係る経年分析!F$49,"▲","-"))),ROUND(VALUE(SUBSTITUTE(実質収支比率等に係る経年分析!F$49,"▲","-")),2),NA())</f>
        <v>5.53</v>
      </c>
      <c r="C21" s="180">
        <f>IF(ISNUMBER(VALUE(SUBSTITUTE(実質収支比率等に係る経年分析!G$49,"▲","-"))),ROUND(VALUE(SUBSTITUTE(実質収支比率等に係る経年分析!G$49,"▲","-")),2),NA())</f>
        <v>-11.07</v>
      </c>
      <c r="D21" s="180">
        <f>IF(ISNUMBER(VALUE(SUBSTITUTE(実質収支比率等に係る経年分析!H$49,"▲","-"))),ROUND(VALUE(SUBSTITUTE(実質収支比率等に係る経年分析!H$49,"▲","-")),2),NA())</f>
        <v>-8.17</v>
      </c>
      <c r="E21" s="180">
        <f>IF(ISNUMBER(VALUE(SUBSTITUTE(実質収支比率等に係る経年分析!I$49,"▲","-"))),ROUND(VALUE(SUBSTITUTE(実質収支比率等に係る経年分析!I$49,"▲","-")),2),NA())</f>
        <v>-9.17</v>
      </c>
      <c r="F21" s="180">
        <f>IF(ISNUMBER(VALUE(SUBSTITUTE(実質収支比率等に係る経年分析!J$49,"▲","-"))),ROUND(VALUE(SUBSTITUTE(実質収支比率等に係る経年分析!J$49,"▲","-")),2),NA())</f>
        <v>-6.15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0.55000000000000004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2.2000000000000002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東京都都民の森管理運営事業特別会計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231</v>
      </c>
      <c r="E42" s="182"/>
      <c r="F42" s="182"/>
      <c r="G42" s="182">
        <f>'実質公債費比率（分子）の構造'!L$52</f>
        <v>238</v>
      </c>
      <c r="H42" s="182"/>
      <c r="I42" s="182"/>
      <c r="J42" s="182">
        <f>'実質公債費比率（分子）の構造'!M$52</f>
        <v>242</v>
      </c>
      <c r="K42" s="182"/>
      <c r="L42" s="182"/>
      <c r="M42" s="182">
        <f>'実質公債費比率（分子）の構造'!N$52</f>
        <v>241</v>
      </c>
      <c r="N42" s="182"/>
      <c r="O42" s="182"/>
      <c r="P42" s="182">
        <f>'実質公債費比率（分子）の構造'!O$52</f>
        <v>224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31</v>
      </c>
      <c r="C45" s="182"/>
      <c r="D45" s="182"/>
      <c r="E45" s="182">
        <f>'実質公債費比率（分子）の構造'!L$49</f>
        <v>33</v>
      </c>
      <c r="F45" s="182"/>
      <c r="G45" s="182"/>
      <c r="H45" s="182">
        <f>'実質公債費比率（分子）の構造'!M$49</f>
        <v>34</v>
      </c>
      <c r="I45" s="182"/>
      <c r="J45" s="182"/>
      <c r="K45" s="182">
        <f>'実質公債費比率（分子）の構造'!N$49</f>
        <v>34</v>
      </c>
      <c r="L45" s="182"/>
      <c r="M45" s="182"/>
      <c r="N45" s="182">
        <f>'実質公債費比率（分子）の構造'!O$49</f>
        <v>28</v>
      </c>
      <c r="O45" s="182"/>
      <c r="P45" s="182"/>
    </row>
    <row r="46" spans="1:16" x14ac:dyDescent="0.15">
      <c r="A46" s="182" t="s">
        <v>67</v>
      </c>
      <c r="B46" s="182">
        <f>'実質公債費比率（分子）の構造'!K$48</f>
        <v>170</v>
      </c>
      <c r="C46" s="182"/>
      <c r="D46" s="182"/>
      <c r="E46" s="182">
        <f>'実質公債費比率（分子）の構造'!L$48</f>
        <v>176</v>
      </c>
      <c r="F46" s="182"/>
      <c r="G46" s="182"/>
      <c r="H46" s="182">
        <f>'実質公債費比率（分子）の構造'!M$48</f>
        <v>177</v>
      </c>
      <c r="I46" s="182"/>
      <c r="J46" s="182"/>
      <c r="K46" s="182">
        <f>'実質公債費比率（分子）の構造'!N$48</f>
        <v>180</v>
      </c>
      <c r="L46" s="182"/>
      <c r="M46" s="182"/>
      <c r="N46" s="182">
        <f>'実質公債費比率（分子）の構造'!O$48</f>
        <v>152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87</v>
      </c>
      <c r="C49" s="182"/>
      <c r="D49" s="182"/>
      <c r="E49" s="182">
        <f>'実質公債費比率（分子）の構造'!L$45</f>
        <v>91</v>
      </c>
      <c r="F49" s="182"/>
      <c r="G49" s="182"/>
      <c r="H49" s="182">
        <f>'実質公債費比率（分子）の構造'!M$45</f>
        <v>92</v>
      </c>
      <c r="I49" s="182"/>
      <c r="J49" s="182"/>
      <c r="K49" s="182">
        <f>'実質公債費比率（分子）の構造'!N$45</f>
        <v>94</v>
      </c>
      <c r="L49" s="182"/>
      <c r="M49" s="182"/>
      <c r="N49" s="182">
        <f>'実質公債費比率（分子）の構造'!O$45</f>
        <v>97</v>
      </c>
      <c r="O49" s="182"/>
      <c r="P49" s="182"/>
    </row>
    <row r="50" spans="1:16" x14ac:dyDescent="0.15">
      <c r="A50" s="182" t="s">
        <v>71</v>
      </c>
      <c r="B50" s="182" t="e">
        <f>NA()</f>
        <v>#N/A</v>
      </c>
      <c r="C50" s="182">
        <f>IF(ISNUMBER('実質公債費比率（分子）の構造'!K$53),'実質公債費比率（分子）の構造'!K$53,NA())</f>
        <v>57</v>
      </c>
      <c r="D50" s="182" t="e">
        <f>NA()</f>
        <v>#N/A</v>
      </c>
      <c r="E50" s="182" t="e">
        <f>NA()</f>
        <v>#N/A</v>
      </c>
      <c r="F50" s="182">
        <f>IF(ISNUMBER('実質公債費比率（分子）の構造'!L$53),'実質公債費比率（分子）の構造'!L$53,NA())</f>
        <v>62</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67</v>
      </c>
      <c r="M50" s="182" t="e">
        <f>NA()</f>
        <v>#N/A</v>
      </c>
      <c r="N50" s="182" t="e">
        <f>NA()</f>
        <v>#N/A</v>
      </c>
      <c r="O50" s="182">
        <f>IF(ISNUMBER('実質公債費比率（分子）の構造'!O$53),'実質公債費比率（分子）の構造'!O$53,NA())</f>
        <v>53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2446</v>
      </c>
      <c r="E56" s="181"/>
      <c r="F56" s="181"/>
      <c r="G56" s="181">
        <f>'将来負担比率（分子）の構造'!J$52</f>
        <v>2331</v>
      </c>
      <c r="H56" s="181"/>
      <c r="I56" s="181"/>
      <c r="J56" s="181">
        <f>'将来負担比率（分子）の構造'!K$52</f>
        <v>2260</v>
      </c>
      <c r="K56" s="181"/>
      <c r="L56" s="181"/>
      <c r="M56" s="181">
        <f>'将来負担比率（分子）の構造'!L$52</f>
        <v>2143</v>
      </c>
      <c r="N56" s="181"/>
      <c r="O56" s="181"/>
      <c r="P56" s="181">
        <f>'将来負担比率（分子）の構造'!M$52</f>
        <v>2025</v>
      </c>
    </row>
    <row r="57" spans="1:16" x14ac:dyDescent="0.15">
      <c r="A57" s="181" t="s">
        <v>42</v>
      </c>
      <c r="B57" s="181"/>
      <c r="C57" s="181"/>
      <c r="D57" s="181">
        <f>'将来負担比率（分子）の構造'!I$51</f>
        <v>3</v>
      </c>
      <c r="E57" s="181"/>
      <c r="F57" s="181"/>
      <c r="G57" s="181">
        <f>'将来負担比率（分子）の構造'!J$51</f>
        <v>3</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5643</v>
      </c>
      <c r="E58" s="181"/>
      <c r="F58" s="181"/>
      <c r="G58" s="181">
        <f>'将来負担比率（分子）の構造'!J$50</f>
        <v>5684</v>
      </c>
      <c r="H58" s="181"/>
      <c r="I58" s="181"/>
      <c r="J58" s="181">
        <f>'将来負担比率（分子）の構造'!K$50</f>
        <v>5604</v>
      </c>
      <c r="K58" s="181"/>
      <c r="L58" s="181"/>
      <c r="M58" s="181">
        <f>'将来負担比率（分子）の構造'!L$50</f>
        <v>5499</v>
      </c>
      <c r="N58" s="181"/>
      <c r="O58" s="181"/>
      <c r="P58" s="181">
        <f>'将来負担比率（分子）の構造'!M$50</f>
        <v>5327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571</v>
      </c>
      <c r="C62" s="181"/>
      <c r="D62" s="181"/>
      <c r="E62" s="181">
        <f>'将来負担比率（分子）の構造'!J$45</f>
        <v>565</v>
      </c>
      <c r="F62" s="181"/>
      <c r="G62" s="181"/>
      <c r="H62" s="181">
        <f>'将来負担比率（分子）の構造'!K$45</f>
        <v>565</v>
      </c>
      <c r="I62" s="181"/>
      <c r="J62" s="181"/>
      <c r="K62" s="181">
        <f>'将来負担比率（分子）の構造'!L$45</f>
        <v>564</v>
      </c>
      <c r="L62" s="181"/>
      <c r="M62" s="181"/>
      <c r="N62" s="181">
        <f>'将来負担比率（分子）の構造'!M$45</f>
        <v>550</v>
      </c>
      <c r="O62" s="181"/>
      <c r="P62" s="181"/>
    </row>
    <row r="63" spans="1:16" x14ac:dyDescent="0.15">
      <c r="A63" s="181" t="s">
        <v>34</v>
      </c>
      <c r="B63" s="181">
        <f>'将来負担比率（分子）の構造'!I$44</f>
        <v>583</v>
      </c>
      <c r="C63" s="181"/>
      <c r="D63" s="181"/>
      <c r="E63" s="181">
        <f>'将来負担比率（分子）の構造'!J$44</f>
        <v>549</v>
      </c>
      <c r="F63" s="181"/>
      <c r="G63" s="181"/>
      <c r="H63" s="181">
        <f>'将来負担比率（分子）の構造'!K$44</f>
        <v>544</v>
      </c>
      <c r="I63" s="181"/>
      <c r="J63" s="181"/>
      <c r="K63" s="181">
        <f>'将来負担比率（分子）の構造'!L$44</f>
        <v>514</v>
      </c>
      <c r="L63" s="181"/>
      <c r="M63" s="181"/>
      <c r="N63" s="181">
        <f>'将来負担比率（分子）の構造'!M$44</f>
        <v>492</v>
      </c>
      <c r="O63" s="181"/>
      <c r="P63" s="181"/>
    </row>
    <row r="64" spans="1:16" x14ac:dyDescent="0.15">
      <c r="A64" s="181" t="s">
        <v>33</v>
      </c>
      <c r="B64" s="181">
        <f>'将来負担比率（分子）の構造'!I$43</f>
        <v>1936</v>
      </c>
      <c r="C64" s="181"/>
      <c r="D64" s="181"/>
      <c r="E64" s="181">
        <f>'将来負担比率（分子）の構造'!J$43</f>
        <v>1793</v>
      </c>
      <c r="F64" s="181"/>
      <c r="G64" s="181"/>
      <c r="H64" s="181">
        <f>'将来負担比率（分子）の構造'!K$43</f>
        <v>1735</v>
      </c>
      <c r="I64" s="181"/>
      <c r="J64" s="181"/>
      <c r="K64" s="181">
        <f>'将来負担比率（分子）の構造'!L$43</f>
        <v>1686</v>
      </c>
      <c r="L64" s="181"/>
      <c r="M64" s="181"/>
      <c r="N64" s="181">
        <f>'将来負担比率（分子）の構造'!M$43</f>
        <v>1577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1126</v>
      </c>
      <c r="C66" s="181"/>
      <c r="D66" s="181"/>
      <c r="E66" s="181">
        <f>'将来負担比率（分子）の構造'!J$41</f>
        <v>1100</v>
      </c>
      <c r="F66" s="181"/>
      <c r="G66" s="181"/>
      <c r="H66" s="181">
        <f>'将来負担比率（分子）の構造'!K$41</f>
        <v>1071</v>
      </c>
      <c r="I66" s="181"/>
      <c r="J66" s="181"/>
      <c r="K66" s="181">
        <f>'将来負担比率（分子）の構造'!L$41</f>
        <v>1036</v>
      </c>
      <c r="L66" s="181"/>
      <c r="M66" s="181"/>
      <c r="N66" s="181">
        <f>'将来負担比率（分子）の構造'!M$41</f>
        <v>983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2610</v>
      </c>
      <c r="C72" s="185">
        <f>基金残高に係る経年分析!G55</f>
        <v>2511</v>
      </c>
      <c r="D72" s="185">
        <f>基金残高に係る経年分析!H55</f>
        <v>2431</v>
      </c>
    </row>
    <row r="73" spans="1:16" x14ac:dyDescent="0.15">
      <c r="A73" s="184" t="s">
        <v>78</v>
      </c>
      <c r="B73" s="185">
        <f>基金残高に係る経年分析!F56</f>
        <v>75</v>
      </c>
      <c r="C73" s="185">
        <f>基金残高に係る経年分析!G56</f>
        <v>75</v>
      </c>
      <c r="D73" s="185">
        <f>基金残高に係る経年分析!H56</f>
        <v>75</v>
      </c>
    </row>
    <row r="74" spans="1:16" x14ac:dyDescent="0.15">
      <c r="A74" s="184" t="s">
        <v>79</v>
      </c>
      <c r="B74" s="185">
        <f>基金残高に係る経年分析!F57</f>
        <v>2549</v>
      </c>
      <c r="C74" s="185">
        <f>基金残高に係る経年分析!G57</f>
        <v>2593</v>
      </c>
      <c r="D74" s="185">
        <f>基金残高に係る経年分析!H57</f>
        <v>2615</v>
      </c>
    </row>
  </sheetData>
  <sheetProtection algorithmName="SHA-512" hashValue="FHqN7kKgXtGvHv7D/ftwR4zAsKfW0aFm04oUUMq6pEgYJqNPDt1UdQgRkZyTMPzIg4ETcfnJoiFfRGWYTbSDQQ==" saltValue="SFiTpL+2VaJWpSvG+E57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226</v>
      </c>
      <c r="C5" s="709"/>
      <c r="D5" s="709"/>
      <c r="E5" s="709"/>
      <c r="F5" s="709"/>
      <c r="G5" s="709"/>
      <c r="H5" s="709"/>
      <c r="I5" s="709"/>
      <c r="J5" s="709"/>
      <c r="K5" s="709"/>
      <c r="L5" s="709"/>
      <c r="M5" s="709"/>
      <c r="N5" s="709"/>
      <c r="O5" s="709"/>
      <c r="P5" s="709"/>
      <c r="Q5" s="710"/>
      <c r="R5" s="695">
        <v>200562</v>
      </c>
      <c r="S5" s="696"/>
      <c r="T5" s="696"/>
      <c r="U5" s="696"/>
      <c r="V5" s="696"/>
      <c r="W5" s="696"/>
      <c r="X5" s="696"/>
      <c r="Y5" s="739"/>
      <c r="Z5" s="757">
        <v>5.4</v>
      </c>
      <c r="AA5" s="757"/>
      <c r="AB5" s="757"/>
      <c r="AC5" s="757"/>
      <c r="AD5" s="758">
        <v>200562</v>
      </c>
      <c r="AE5" s="758"/>
      <c r="AF5" s="758"/>
      <c r="AG5" s="758"/>
      <c r="AH5" s="758"/>
      <c r="AI5" s="758"/>
      <c r="AJ5" s="758"/>
      <c r="AK5" s="758"/>
      <c r="AL5" s="740">
        <v>14.6</v>
      </c>
      <c r="AM5" s="713"/>
      <c r="AN5" s="713"/>
      <c r="AO5" s="741"/>
      <c r="AP5" s="708" t="s">
        <v>227</v>
      </c>
      <c r="AQ5" s="709"/>
      <c r="AR5" s="709"/>
      <c r="AS5" s="709"/>
      <c r="AT5" s="709"/>
      <c r="AU5" s="709"/>
      <c r="AV5" s="709"/>
      <c r="AW5" s="709"/>
      <c r="AX5" s="709"/>
      <c r="AY5" s="709"/>
      <c r="AZ5" s="709"/>
      <c r="BA5" s="709"/>
      <c r="BB5" s="709"/>
      <c r="BC5" s="709"/>
      <c r="BD5" s="709"/>
      <c r="BE5" s="709"/>
      <c r="BF5" s="710"/>
      <c r="BG5" s="640">
        <v>198735</v>
      </c>
      <c r="BH5" s="641"/>
      <c r="BI5" s="641"/>
      <c r="BJ5" s="641"/>
      <c r="BK5" s="641"/>
      <c r="BL5" s="641"/>
      <c r="BM5" s="641"/>
      <c r="BN5" s="642"/>
      <c r="BO5" s="677">
        <v>99.1</v>
      </c>
      <c r="BP5" s="677"/>
      <c r="BQ5" s="677"/>
      <c r="BR5" s="677"/>
      <c r="BS5" s="678">
        <v>603</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22515</v>
      </c>
      <c r="S6" s="641"/>
      <c r="T6" s="641"/>
      <c r="U6" s="641"/>
      <c r="V6" s="641"/>
      <c r="W6" s="641"/>
      <c r="X6" s="641"/>
      <c r="Y6" s="642"/>
      <c r="Z6" s="677">
        <v>0.6</v>
      </c>
      <c r="AA6" s="677"/>
      <c r="AB6" s="677"/>
      <c r="AC6" s="677"/>
      <c r="AD6" s="678">
        <v>22515</v>
      </c>
      <c r="AE6" s="678"/>
      <c r="AF6" s="678"/>
      <c r="AG6" s="678"/>
      <c r="AH6" s="678"/>
      <c r="AI6" s="678"/>
      <c r="AJ6" s="678"/>
      <c r="AK6" s="678"/>
      <c r="AL6" s="643">
        <v>1.6</v>
      </c>
      <c r="AM6" s="644"/>
      <c r="AN6" s="644"/>
      <c r="AO6" s="679"/>
      <c r="AP6" s="637" t="s">
        <v>232</v>
      </c>
      <c r="AQ6" s="638"/>
      <c r="AR6" s="638"/>
      <c r="AS6" s="638"/>
      <c r="AT6" s="638"/>
      <c r="AU6" s="638"/>
      <c r="AV6" s="638"/>
      <c r="AW6" s="638"/>
      <c r="AX6" s="638"/>
      <c r="AY6" s="638"/>
      <c r="AZ6" s="638"/>
      <c r="BA6" s="638"/>
      <c r="BB6" s="638"/>
      <c r="BC6" s="638"/>
      <c r="BD6" s="638"/>
      <c r="BE6" s="638"/>
      <c r="BF6" s="639"/>
      <c r="BG6" s="640">
        <v>198735</v>
      </c>
      <c r="BH6" s="641"/>
      <c r="BI6" s="641"/>
      <c r="BJ6" s="641"/>
      <c r="BK6" s="641"/>
      <c r="BL6" s="641"/>
      <c r="BM6" s="641"/>
      <c r="BN6" s="642"/>
      <c r="BO6" s="677">
        <v>99.1</v>
      </c>
      <c r="BP6" s="677"/>
      <c r="BQ6" s="677"/>
      <c r="BR6" s="677"/>
      <c r="BS6" s="678">
        <v>603</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70591</v>
      </c>
      <c r="CS6" s="641"/>
      <c r="CT6" s="641"/>
      <c r="CU6" s="641"/>
      <c r="CV6" s="641"/>
      <c r="CW6" s="641"/>
      <c r="CX6" s="641"/>
      <c r="CY6" s="642"/>
      <c r="CZ6" s="740">
        <v>2</v>
      </c>
      <c r="DA6" s="713"/>
      <c r="DB6" s="713"/>
      <c r="DC6" s="743"/>
      <c r="DD6" s="646" t="s">
        <v>126</v>
      </c>
      <c r="DE6" s="641"/>
      <c r="DF6" s="641"/>
      <c r="DG6" s="641"/>
      <c r="DH6" s="641"/>
      <c r="DI6" s="641"/>
      <c r="DJ6" s="641"/>
      <c r="DK6" s="641"/>
      <c r="DL6" s="641"/>
      <c r="DM6" s="641"/>
      <c r="DN6" s="641"/>
      <c r="DO6" s="641"/>
      <c r="DP6" s="642"/>
      <c r="DQ6" s="646">
        <v>70591</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265</v>
      </c>
      <c r="S7" s="641"/>
      <c r="T7" s="641"/>
      <c r="U7" s="641"/>
      <c r="V7" s="641"/>
      <c r="W7" s="641"/>
      <c r="X7" s="641"/>
      <c r="Y7" s="642"/>
      <c r="Z7" s="677">
        <v>0</v>
      </c>
      <c r="AA7" s="677"/>
      <c r="AB7" s="677"/>
      <c r="AC7" s="677"/>
      <c r="AD7" s="678">
        <v>265</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86700</v>
      </c>
      <c r="BH7" s="641"/>
      <c r="BI7" s="641"/>
      <c r="BJ7" s="641"/>
      <c r="BK7" s="641"/>
      <c r="BL7" s="641"/>
      <c r="BM7" s="641"/>
      <c r="BN7" s="642"/>
      <c r="BO7" s="677">
        <v>43.2</v>
      </c>
      <c r="BP7" s="677"/>
      <c r="BQ7" s="677"/>
      <c r="BR7" s="677"/>
      <c r="BS7" s="678">
        <v>603</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807357</v>
      </c>
      <c r="CS7" s="641"/>
      <c r="CT7" s="641"/>
      <c r="CU7" s="641"/>
      <c r="CV7" s="641"/>
      <c r="CW7" s="641"/>
      <c r="CX7" s="641"/>
      <c r="CY7" s="642"/>
      <c r="CZ7" s="677">
        <v>22.4</v>
      </c>
      <c r="DA7" s="677"/>
      <c r="DB7" s="677"/>
      <c r="DC7" s="677"/>
      <c r="DD7" s="646">
        <v>204227</v>
      </c>
      <c r="DE7" s="641"/>
      <c r="DF7" s="641"/>
      <c r="DG7" s="641"/>
      <c r="DH7" s="641"/>
      <c r="DI7" s="641"/>
      <c r="DJ7" s="641"/>
      <c r="DK7" s="641"/>
      <c r="DL7" s="641"/>
      <c r="DM7" s="641"/>
      <c r="DN7" s="641"/>
      <c r="DO7" s="641"/>
      <c r="DP7" s="642"/>
      <c r="DQ7" s="646">
        <v>554593</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1319</v>
      </c>
      <c r="S8" s="641"/>
      <c r="T8" s="641"/>
      <c r="U8" s="641"/>
      <c r="V8" s="641"/>
      <c r="W8" s="641"/>
      <c r="X8" s="641"/>
      <c r="Y8" s="642"/>
      <c r="Z8" s="677">
        <v>0</v>
      </c>
      <c r="AA8" s="677"/>
      <c r="AB8" s="677"/>
      <c r="AC8" s="677"/>
      <c r="AD8" s="678">
        <v>1319</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3208</v>
      </c>
      <c r="BH8" s="641"/>
      <c r="BI8" s="641"/>
      <c r="BJ8" s="641"/>
      <c r="BK8" s="641"/>
      <c r="BL8" s="641"/>
      <c r="BM8" s="641"/>
      <c r="BN8" s="642"/>
      <c r="BO8" s="677">
        <v>1.6</v>
      </c>
      <c r="BP8" s="677"/>
      <c r="BQ8" s="677"/>
      <c r="BR8" s="677"/>
      <c r="BS8" s="646" t="s">
        <v>126</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677547</v>
      </c>
      <c r="CS8" s="641"/>
      <c r="CT8" s="641"/>
      <c r="CU8" s="641"/>
      <c r="CV8" s="641"/>
      <c r="CW8" s="641"/>
      <c r="CX8" s="641"/>
      <c r="CY8" s="642"/>
      <c r="CZ8" s="677">
        <v>18.8</v>
      </c>
      <c r="DA8" s="677"/>
      <c r="DB8" s="677"/>
      <c r="DC8" s="677"/>
      <c r="DD8" s="646">
        <v>1474</v>
      </c>
      <c r="DE8" s="641"/>
      <c r="DF8" s="641"/>
      <c r="DG8" s="641"/>
      <c r="DH8" s="641"/>
      <c r="DI8" s="641"/>
      <c r="DJ8" s="641"/>
      <c r="DK8" s="641"/>
      <c r="DL8" s="641"/>
      <c r="DM8" s="641"/>
      <c r="DN8" s="641"/>
      <c r="DO8" s="641"/>
      <c r="DP8" s="642"/>
      <c r="DQ8" s="646">
        <v>240942</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809</v>
      </c>
      <c r="S9" s="641"/>
      <c r="T9" s="641"/>
      <c r="U9" s="641"/>
      <c r="V9" s="641"/>
      <c r="W9" s="641"/>
      <c r="X9" s="641"/>
      <c r="Y9" s="642"/>
      <c r="Z9" s="677">
        <v>0</v>
      </c>
      <c r="AA9" s="677"/>
      <c r="AB9" s="677"/>
      <c r="AC9" s="677"/>
      <c r="AD9" s="678">
        <v>809</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75799</v>
      </c>
      <c r="BH9" s="641"/>
      <c r="BI9" s="641"/>
      <c r="BJ9" s="641"/>
      <c r="BK9" s="641"/>
      <c r="BL9" s="641"/>
      <c r="BM9" s="641"/>
      <c r="BN9" s="642"/>
      <c r="BO9" s="677">
        <v>37.799999999999997</v>
      </c>
      <c r="BP9" s="677"/>
      <c r="BQ9" s="677"/>
      <c r="BR9" s="677"/>
      <c r="BS9" s="646" t="s">
        <v>126</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250409</v>
      </c>
      <c r="CS9" s="641"/>
      <c r="CT9" s="641"/>
      <c r="CU9" s="641"/>
      <c r="CV9" s="641"/>
      <c r="CW9" s="641"/>
      <c r="CX9" s="641"/>
      <c r="CY9" s="642"/>
      <c r="CZ9" s="677">
        <v>7</v>
      </c>
      <c r="DA9" s="677"/>
      <c r="DB9" s="677"/>
      <c r="DC9" s="677"/>
      <c r="DD9" s="646" t="s">
        <v>243</v>
      </c>
      <c r="DE9" s="641"/>
      <c r="DF9" s="641"/>
      <c r="DG9" s="641"/>
      <c r="DH9" s="641"/>
      <c r="DI9" s="641"/>
      <c r="DJ9" s="641"/>
      <c r="DK9" s="641"/>
      <c r="DL9" s="641"/>
      <c r="DM9" s="641"/>
      <c r="DN9" s="641"/>
      <c r="DO9" s="641"/>
      <c r="DP9" s="642"/>
      <c r="DQ9" s="646">
        <v>90226</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243</v>
      </c>
      <c r="AA10" s="677"/>
      <c r="AB10" s="677"/>
      <c r="AC10" s="677"/>
      <c r="AD10" s="678" t="s">
        <v>126</v>
      </c>
      <c r="AE10" s="678"/>
      <c r="AF10" s="678"/>
      <c r="AG10" s="678"/>
      <c r="AH10" s="678"/>
      <c r="AI10" s="678"/>
      <c r="AJ10" s="678"/>
      <c r="AK10" s="678"/>
      <c r="AL10" s="643" t="s">
        <v>243</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4652</v>
      </c>
      <c r="BH10" s="641"/>
      <c r="BI10" s="641"/>
      <c r="BJ10" s="641"/>
      <c r="BK10" s="641"/>
      <c r="BL10" s="641"/>
      <c r="BM10" s="641"/>
      <c r="BN10" s="642"/>
      <c r="BO10" s="677">
        <v>2.2999999999999998</v>
      </c>
      <c r="BP10" s="677"/>
      <c r="BQ10" s="677"/>
      <c r="BR10" s="677"/>
      <c r="BS10" s="646" t="s">
        <v>243</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72372</v>
      </c>
      <c r="CS10" s="641"/>
      <c r="CT10" s="641"/>
      <c r="CU10" s="641"/>
      <c r="CV10" s="641"/>
      <c r="CW10" s="641"/>
      <c r="CX10" s="641"/>
      <c r="CY10" s="642"/>
      <c r="CZ10" s="677">
        <v>2</v>
      </c>
      <c r="DA10" s="677"/>
      <c r="DB10" s="677"/>
      <c r="DC10" s="677"/>
      <c r="DD10" s="646" t="s">
        <v>126</v>
      </c>
      <c r="DE10" s="641"/>
      <c r="DF10" s="641"/>
      <c r="DG10" s="641"/>
      <c r="DH10" s="641"/>
      <c r="DI10" s="641"/>
      <c r="DJ10" s="641"/>
      <c r="DK10" s="641"/>
      <c r="DL10" s="641"/>
      <c r="DM10" s="641"/>
      <c r="DN10" s="641"/>
      <c r="DO10" s="641"/>
      <c r="DP10" s="642"/>
      <c r="DQ10" s="646">
        <v>38430</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38243</v>
      </c>
      <c r="S11" s="641"/>
      <c r="T11" s="641"/>
      <c r="U11" s="641"/>
      <c r="V11" s="641"/>
      <c r="W11" s="641"/>
      <c r="X11" s="641"/>
      <c r="Y11" s="642"/>
      <c r="Z11" s="643">
        <v>1</v>
      </c>
      <c r="AA11" s="644"/>
      <c r="AB11" s="644"/>
      <c r="AC11" s="645"/>
      <c r="AD11" s="646">
        <v>38243</v>
      </c>
      <c r="AE11" s="641"/>
      <c r="AF11" s="641"/>
      <c r="AG11" s="641"/>
      <c r="AH11" s="641"/>
      <c r="AI11" s="641"/>
      <c r="AJ11" s="641"/>
      <c r="AK11" s="642"/>
      <c r="AL11" s="643">
        <v>2.8</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3041</v>
      </c>
      <c r="BH11" s="641"/>
      <c r="BI11" s="641"/>
      <c r="BJ11" s="641"/>
      <c r="BK11" s="641"/>
      <c r="BL11" s="641"/>
      <c r="BM11" s="641"/>
      <c r="BN11" s="642"/>
      <c r="BO11" s="677">
        <v>1.5</v>
      </c>
      <c r="BP11" s="677"/>
      <c r="BQ11" s="677"/>
      <c r="BR11" s="677"/>
      <c r="BS11" s="646">
        <v>603</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564655</v>
      </c>
      <c r="CS11" s="641"/>
      <c r="CT11" s="641"/>
      <c r="CU11" s="641"/>
      <c r="CV11" s="641"/>
      <c r="CW11" s="641"/>
      <c r="CX11" s="641"/>
      <c r="CY11" s="642"/>
      <c r="CZ11" s="677">
        <v>15.7</v>
      </c>
      <c r="DA11" s="677"/>
      <c r="DB11" s="677"/>
      <c r="DC11" s="677"/>
      <c r="DD11" s="646">
        <v>223763</v>
      </c>
      <c r="DE11" s="641"/>
      <c r="DF11" s="641"/>
      <c r="DG11" s="641"/>
      <c r="DH11" s="641"/>
      <c r="DI11" s="641"/>
      <c r="DJ11" s="641"/>
      <c r="DK11" s="641"/>
      <c r="DL11" s="641"/>
      <c r="DM11" s="641"/>
      <c r="DN11" s="641"/>
      <c r="DO11" s="641"/>
      <c r="DP11" s="642"/>
      <c r="DQ11" s="646">
        <v>177761</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126</v>
      </c>
      <c r="S12" s="641"/>
      <c r="T12" s="641"/>
      <c r="U12" s="641"/>
      <c r="V12" s="641"/>
      <c r="W12" s="641"/>
      <c r="X12" s="641"/>
      <c r="Y12" s="642"/>
      <c r="Z12" s="677" t="s">
        <v>243</v>
      </c>
      <c r="AA12" s="677"/>
      <c r="AB12" s="677"/>
      <c r="AC12" s="677"/>
      <c r="AD12" s="678" t="s">
        <v>126</v>
      </c>
      <c r="AE12" s="678"/>
      <c r="AF12" s="678"/>
      <c r="AG12" s="678"/>
      <c r="AH12" s="678"/>
      <c r="AI12" s="678"/>
      <c r="AJ12" s="678"/>
      <c r="AK12" s="678"/>
      <c r="AL12" s="643" t="s">
        <v>126</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101037</v>
      </c>
      <c r="BH12" s="641"/>
      <c r="BI12" s="641"/>
      <c r="BJ12" s="641"/>
      <c r="BK12" s="641"/>
      <c r="BL12" s="641"/>
      <c r="BM12" s="641"/>
      <c r="BN12" s="642"/>
      <c r="BO12" s="677">
        <v>50.4</v>
      </c>
      <c r="BP12" s="677"/>
      <c r="BQ12" s="677"/>
      <c r="BR12" s="677"/>
      <c r="BS12" s="646" t="s">
        <v>243</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87050</v>
      </c>
      <c r="CS12" s="641"/>
      <c r="CT12" s="641"/>
      <c r="CU12" s="641"/>
      <c r="CV12" s="641"/>
      <c r="CW12" s="641"/>
      <c r="CX12" s="641"/>
      <c r="CY12" s="642"/>
      <c r="CZ12" s="677">
        <v>2.4</v>
      </c>
      <c r="DA12" s="677"/>
      <c r="DB12" s="677"/>
      <c r="DC12" s="677"/>
      <c r="DD12" s="646">
        <v>8040</v>
      </c>
      <c r="DE12" s="641"/>
      <c r="DF12" s="641"/>
      <c r="DG12" s="641"/>
      <c r="DH12" s="641"/>
      <c r="DI12" s="641"/>
      <c r="DJ12" s="641"/>
      <c r="DK12" s="641"/>
      <c r="DL12" s="641"/>
      <c r="DM12" s="641"/>
      <c r="DN12" s="641"/>
      <c r="DO12" s="641"/>
      <c r="DP12" s="642"/>
      <c r="DQ12" s="646">
        <v>59204</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126</v>
      </c>
      <c r="AA13" s="677"/>
      <c r="AB13" s="677"/>
      <c r="AC13" s="677"/>
      <c r="AD13" s="678" t="s">
        <v>126</v>
      </c>
      <c r="AE13" s="678"/>
      <c r="AF13" s="678"/>
      <c r="AG13" s="678"/>
      <c r="AH13" s="678"/>
      <c r="AI13" s="678"/>
      <c r="AJ13" s="678"/>
      <c r="AK13" s="678"/>
      <c r="AL13" s="643" t="s">
        <v>243</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101037</v>
      </c>
      <c r="BH13" s="641"/>
      <c r="BI13" s="641"/>
      <c r="BJ13" s="641"/>
      <c r="BK13" s="641"/>
      <c r="BL13" s="641"/>
      <c r="BM13" s="641"/>
      <c r="BN13" s="642"/>
      <c r="BO13" s="677">
        <v>50.4</v>
      </c>
      <c r="BP13" s="677"/>
      <c r="BQ13" s="677"/>
      <c r="BR13" s="677"/>
      <c r="BS13" s="646" t="s">
        <v>126</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517074</v>
      </c>
      <c r="CS13" s="641"/>
      <c r="CT13" s="641"/>
      <c r="CU13" s="641"/>
      <c r="CV13" s="641"/>
      <c r="CW13" s="641"/>
      <c r="CX13" s="641"/>
      <c r="CY13" s="642"/>
      <c r="CZ13" s="677">
        <v>14.4</v>
      </c>
      <c r="DA13" s="677"/>
      <c r="DB13" s="677"/>
      <c r="DC13" s="677"/>
      <c r="DD13" s="646">
        <v>253397</v>
      </c>
      <c r="DE13" s="641"/>
      <c r="DF13" s="641"/>
      <c r="DG13" s="641"/>
      <c r="DH13" s="641"/>
      <c r="DI13" s="641"/>
      <c r="DJ13" s="641"/>
      <c r="DK13" s="641"/>
      <c r="DL13" s="641"/>
      <c r="DM13" s="641"/>
      <c r="DN13" s="641"/>
      <c r="DO13" s="641"/>
      <c r="DP13" s="642"/>
      <c r="DQ13" s="646">
        <v>205453</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3181</v>
      </c>
      <c r="S14" s="641"/>
      <c r="T14" s="641"/>
      <c r="U14" s="641"/>
      <c r="V14" s="641"/>
      <c r="W14" s="641"/>
      <c r="X14" s="641"/>
      <c r="Y14" s="642"/>
      <c r="Z14" s="677">
        <v>0.1</v>
      </c>
      <c r="AA14" s="677"/>
      <c r="AB14" s="677"/>
      <c r="AC14" s="677"/>
      <c r="AD14" s="678">
        <v>3181</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7598</v>
      </c>
      <c r="BH14" s="641"/>
      <c r="BI14" s="641"/>
      <c r="BJ14" s="641"/>
      <c r="BK14" s="641"/>
      <c r="BL14" s="641"/>
      <c r="BM14" s="641"/>
      <c r="BN14" s="642"/>
      <c r="BO14" s="677">
        <v>3.8</v>
      </c>
      <c r="BP14" s="677"/>
      <c r="BQ14" s="677"/>
      <c r="BR14" s="677"/>
      <c r="BS14" s="646" t="s">
        <v>243</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227089</v>
      </c>
      <c r="CS14" s="641"/>
      <c r="CT14" s="641"/>
      <c r="CU14" s="641"/>
      <c r="CV14" s="641"/>
      <c r="CW14" s="641"/>
      <c r="CX14" s="641"/>
      <c r="CY14" s="642"/>
      <c r="CZ14" s="677">
        <v>6.3</v>
      </c>
      <c r="DA14" s="677"/>
      <c r="DB14" s="677"/>
      <c r="DC14" s="677"/>
      <c r="DD14" s="646">
        <v>4498</v>
      </c>
      <c r="DE14" s="641"/>
      <c r="DF14" s="641"/>
      <c r="DG14" s="641"/>
      <c r="DH14" s="641"/>
      <c r="DI14" s="641"/>
      <c r="DJ14" s="641"/>
      <c r="DK14" s="641"/>
      <c r="DL14" s="641"/>
      <c r="DM14" s="641"/>
      <c r="DN14" s="641"/>
      <c r="DO14" s="641"/>
      <c r="DP14" s="642"/>
      <c r="DQ14" s="646">
        <v>44032</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126</v>
      </c>
      <c r="S15" s="641"/>
      <c r="T15" s="641"/>
      <c r="U15" s="641"/>
      <c r="V15" s="641"/>
      <c r="W15" s="641"/>
      <c r="X15" s="641"/>
      <c r="Y15" s="642"/>
      <c r="Z15" s="677" t="s">
        <v>126</v>
      </c>
      <c r="AA15" s="677"/>
      <c r="AB15" s="677"/>
      <c r="AC15" s="677"/>
      <c r="AD15" s="678" t="s">
        <v>243</v>
      </c>
      <c r="AE15" s="678"/>
      <c r="AF15" s="678"/>
      <c r="AG15" s="678"/>
      <c r="AH15" s="678"/>
      <c r="AI15" s="678"/>
      <c r="AJ15" s="678"/>
      <c r="AK15" s="678"/>
      <c r="AL15" s="643" t="s">
        <v>243</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3400</v>
      </c>
      <c r="BH15" s="641"/>
      <c r="BI15" s="641"/>
      <c r="BJ15" s="641"/>
      <c r="BK15" s="641"/>
      <c r="BL15" s="641"/>
      <c r="BM15" s="641"/>
      <c r="BN15" s="642"/>
      <c r="BO15" s="677">
        <v>1.7</v>
      </c>
      <c r="BP15" s="677"/>
      <c r="BQ15" s="677"/>
      <c r="BR15" s="677"/>
      <c r="BS15" s="646" t="s">
        <v>126</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204422</v>
      </c>
      <c r="CS15" s="641"/>
      <c r="CT15" s="641"/>
      <c r="CU15" s="641"/>
      <c r="CV15" s="641"/>
      <c r="CW15" s="641"/>
      <c r="CX15" s="641"/>
      <c r="CY15" s="642"/>
      <c r="CZ15" s="677">
        <v>5.7</v>
      </c>
      <c r="DA15" s="677"/>
      <c r="DB15" s="677"/>
      <c r="DC15" s="677"/>
      <c r="DD15" s="646">
        <v>25734</v>
      </c>
      <c r="DE15" s="641"/>
      <c r="DF15" s="641"/>
      <c r="DG15" s="641"/>
      <c r="DH15" s="641"/>
      <c r="DI15" s="641"/>
      <c r="DJ15" s="641"/>
      <c r="DK15" s="641"/>
      <c r="DL15" s="641"/>
      <c r="DM15" s="641"/>
      <c r="DN15" s="641"/>
      <c r="DO15" s="641"/>
      <c r="DP15" s="642"/>
      <c r="DQ15" s="646">
        <v>145384</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1124</v>
      </c>
      <c r="S16" s="641"/>
      <c r="T16" s="641"/>
      <c r="U16" s="641"/>
      <c r="V16" s="641"/>
      <c r="W16" s="641"/>
      <c r="X16" s="641"/>
      <c r="Y16" s="642"/>
      <c r="Z16" s="677">
        <v>0</v>
      </c>
      <c r="AA16" s="677"/>
      <c r="AB16" s="677"/>
      <c r="AC16" s="677"/>
      <c r="AD16" s="678">
        <v>1124</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243</v>
      </c>
      <c r="BP16" s="677"/>
      <c r="BQ16" s="677"/>
      <c r="BR16" s="677"/>
      <c r="BS16" s="646" t="s">
        <v>126</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27421</v>
      </c>
      <c r="CS16" s="641"/>
      <c r="CT16" s="641"/>
      <c r="CU16" s="641"/>
      <c r="CV16" s="641"/>
      <c r="CW16" s="641"/>
      <c r="CX16" s="641"/>
      <c r="CY16" s="642"/>
      <c r="CZ16" s="677">
        <v>0.8</v>
      </c>
      <c r="DA16" s="677"/>
      <c r="DB16" s="677"/>
      <c r="DC16" s="677"/>
      <c r="DD16" s="646" t="s">
        <v>243</v>
      </c>
      <c r="DE16" s="641"/>
      <c r="DF16" s="641"/>
      <c r="DG16" s="641"/>
      <c r="DH16" s="641"/>
      <c r="DI16" s="641"/>
      <c r="DJ16" s="641"/>
      <c r="DK16" s="641"/>
      <c r="DL16" s="641"/>
      <c r="DM16" s="641"/>
      <c r="DN16" s="641"/>
      <c r="DO16" s="641"/>
      <c r="DP16" s="642"/>
      <c r="DQ16" s="646">
        <v>12484</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1500</v>
      </c>
      <c r="S17" s="641"/>
      <c r="T17" s="641"/>
      <c r="U17" s="641"/>
      <c r="V17" s="641"/>
      <c r="W17" s="641"/>
      <c r="X17" s="641"/>
      <c r="Y17" s="642"/>
      <c r="Z17" s="677">
        <v>0</v>
      </c>
      <c r="AA17" s="677"/>
      <c r="AB17" s="677"/>
      <c r="AC17" s="677"/>
      <c r="AD17" s="678">
        <v>1500</v>
      </c>
      <c r="AE17" s="678"/>
      <c r="AF17" s="678"/>
      <c r="AG17" s="678"/>
      <c r="AH17" s="678"/>
      <c r="AI17" s="678"/>
      <c r="AJ17" s="678"/>
      <c r="AK17" s="678"/>
      <c r="AL17" s="643">
        <v>0.1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243</v>
      </c>
      <c r="BP17" s="677"/>
      <c r="BQ17" s="677"/>
      <c r="BR17" s="677"/>
      <c r="BS17" s="646" t="s">
        <v>126</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96587</v>
      </c>
      <c r="CS17" s="641"/>
      <c r="CT17" s="641"/>
      <c r="CU17" s="641"/>
      <c r="CV17" s="641"/>
      <c r="CW17" s="641"/>
      <c r="CX17" s="641"/>
      <c r="CY17" s="642"/>
      <c r="CZ17" s="677">
        <v>2.7</v>
      </c>
      <c r="DA17" s="677"/>
      <c r="DB17" s="677"/>
      <c r="DC17" s="677"/>
      <c r="DD17" s="646" t="s">
        <v>126</v>
      </c>
      <c r="DE17" s="641"/>
      <c r="DF17" s="641"/>
      <c r="DG17" s="641"/>
      <c r="DH17" s="641"/>
      <c r="DI17" s="641"/>
      <c r="DJ17" s="641"/>
      <c r="DK17" s="641"/>
      <c r="DL17" s="641"/>
      <c r="DM17" s="641"/>
      <c r="DN17" s="641"/>
      <c r="DO17" s="641"/>
      <c r="DP17" s="642"/>
      <c r="DQ17" s="646">
        <v>96587</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102</v>
      </c>
      <c r="S18" s="641"/>
      <c r="T18" s="641"/>
      <c r="U18" s="641"/>
      <c r="V18" s="641"/>
      <c r="W18" s="641"/>
      <c r="X18" s="641"/>
      <c r="Y18" s="642"/>
      <c r="Z18" s="677">
        <v>0</v>
      </c>
      <c r="AA18" s="677"/>
      <c r="AB18" s="677"/>
      <c r="AC18" s="677"/>
      <c r="AD18" s="678">
        <v>102</v>
      </c>
      <c r="AE18" s="678"/>
      <c r="AF18" s="678"/>
      <c r="AG18" s="678"/>
      <c r="AH18" s="678"/>
      <c r="AI18" s="678"/>
      <c r="AJ18" s="678"/>
      <c r="AK18" s="678"/>
      <c r="AL18" s="643">
        <v>0</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126</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126</v>
      </c>
      <c r="CS18" s="641"/>
      <c r="CT18" s="641"/>
      <c r="CU18" s="641"/>
      <c r="CV18" s="641"/>
      <c r="CW18" s="641"/>
      <c r="CX18" s="641"/>
      <c r="CY18" s="642"/>
      <c r="CZ18" s="677" t="s">
        <v>243</v>
      </c>
      <c r="DA18" s="677"/>
      <c r="DB18" s="677"/>
      <c r="DC18" s="677"/>
      <c r="DD18" s="646" t="s">
        <v>243</v>
      </c>
      <c r="DE18" s="641"/>
      <c r="DF18" s="641"/>
      <c r="DG18" s="641"/>
      <c r="DH18" s="641"/>
      <c r="DI18" s="641"/>
      <c r="DJ18" s="641"/>
      <c r="DK18" s="641"/>
      <c r="DL18" s="641"/>
      <c r="DM18" s="641"/>
      <c r="DN18" s="641"/>
      <c r="DO18" s="641"/>
      <c r="DP18" s="642"/>
      <c r="DQ18" s="646" t="s">
        <v>243</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540</v>
      </c>
      <c r="S19" s="641"/>
      <c r="T19" s="641"/>
      <c r="U19" s="641"/>
      <c r="V19" s="641"/>
      <c r="W19" s="641"/>
      <c r="X19" s="641"/>
      <c r="Y19" s="642"/>
      <c r="Z19" s="677">
        <v>0</v>
      </c>
      <c r="AA19" s="677"/>
      <c r="AB19" s="677"/>
      <c r="AC19" s="677"/>
      <c r="AD19" s="678">
        <v>540</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1827</v>
      </c>
      <c r="BH19" s="641"/>
      <c r="BI19" s="641"/>
      <c r="BJ19" s="641"/>
      <c r="BK19" s="641"/>
      <c r="BL19" s="641"/>
      <c r="BM19" s="641"/>
      <c r="BN19" s="642"/>
      <c r="BO19" s="677">
        <v>0.9</v>
      </c>
      <c r="BP19" s="677"/>
      <c r="BQ19" s="677"/>
      <c r="BR19" s="677"/>
      <c r="BS19" s="646" t="s">
        <v>243</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126</v>
      </c>
      <c r="DA19" s="677"/>
      <c r="DB19" s="677"/>
      <c r="DC19" s="677"/>
      <c r="DD19" s="646" t="s">
        <v>243</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123</v>
      </c>
      <c r="S20" s="641"/>
      <c r="T20" s="641"/>
      <c r="U20" s="641"/>
      <c r="V20" s="641"/>
      <c r="W20" s="641"/>
      <c r="X20" s="641"/>
      <c r="Y20" s="642"/>
      <c r="Z20" s="677">
        <v>0</v>
      </c>
      <c r="AA20" s="677"/>
      <c r="AB20" s="677"/>
      <c r="AC20" s="677"/>
      <c r="AD20" s="678">
        <v>123</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1827</v>
      </c>
      <c r="BH20" s="641"/>
      <c r="BI20" s="641"/>
      <c r="BJ20" s="641"/>
      <c r="BK20" s="641"/>
      <c r="BL20" s="641"/>
      <c r="BM20" s="641"/>
      <c r="BN20" s="642"/>
      <c r="BO20" s="677">
        <v>0.9</v>
      </c>
      <c r="BP20" s="677"/>
      <c r="BQ20" s="677"/>
      <c r="BR20" s="677"/>
      <c r="BS20" s="646" t="s">
        <v>243</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3602574</v>
      </c>
      <c r="CS20" s="641"/>
      <c r="CT20" s="641"/>
      <c r="CU20" s="641"/>
      <c r="CV20" s="641"/>
      <c r="CW20" s="641"/>
      <c r="CX20" s="641"/>
      <c r="CY20" s="642"/>
      <c r="CZ20" s="677">
        <v>100</v>
      </c>
      <c r="DA20" s="677"/>
      <c r="DB20" s="677"/>
      <c r="DC20" s="677"/>
      <c r="DD20" s="646">
        <v>721133</v>
      </c>
      <c r="DE20" s="641"/>
      <c r="DF20" s="641"/>
      <c r="DG20" s="641"/>
      <c r="DH20" s="641"/>
      <c r="DI20" s="641"/>
      <c r="DJ20" s="641"/>
      <c r="DK20" s="641"/>
      <c r="DL20" s="641"/>
      <c r="DM20" s="641"/>
      <c r="DN20" s="641"/>
      <c r="DO20" s="641"/>
      <c r="DP20" s="642"/>
      <c r="DQ20" s="646">
        <v>1735687</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735</v>
      </c>
      <c r="S21" s="641"/>
      <c r="T21" s="641"/>
      <c r="U21" s="641"/>
      <c r="V21" s="641"/>
      <c r="W21" s="641"/>
      <c r="X21" s="641"/>
      <c r="Y21" s="642"/>
      <c r="Z21" s="677">
        <v>0</v>
      </c>
      <c r="AA21" s="677"/>
      <c r="AB21" s="677"/>
      <c r="AC21" s="677"/>
      <c r="AD21" s="678">
        <v>735</v>
      </c>
      <c r="AE21" s="678"/>
      <c r="AF21" s="678"/>
      <c r="AG21" s="678"/>
      <c r="AH21" s="678"/>
      <c r="AI21" s="678"/>
      <c r="AJ21" s="678"/>
      <c r="AK21" s="678"/>
      <c r="AL21" s="643">
        <v>0.1</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1827</v>
      </c>
      <c r="BH21" s="641"/>
      <c r="BI21" s="641"/>
      <c r="BJ21" s="641"/>
      <c r="BK21" s="641"/>
      <c r="BL21" s="641"/>
      <c r="BM21" s="641"/>
      <c r="BN21" s="642"/>
      <c r="BO21" s="677">
        <v>0.9</v>
      </c>
      <c r="BP21" s="677"/>
      <c r="BQ21" s="677"/>
      <c r="BR21" s="677"/>
      <c r="BS21" s="646" t="s">
        <v>243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1296037</v>
      </c>
      <c r="S22" s="641"/>
      <c r="T22" s="641"/>
      <c r="U22" s="641"/>
      <c r="V22" s="641"/>
      <c r="W22" s="641"/>
      <c r="X22" s="641"/>
      <c r="Y22" s="642"/>
      <c r="Z22" s="677">
        <v>34.799999999999997</v>
      </c>
      <c r="AA22" s="677"/>
      <c r="AB22" s="677"/>
      <c r="AC22" s="677"/>
      <c r="AD22" s="678">
        <v>1096919</v>
      </c>
      <c r="AE22" s="678"/>
      <c r="AF22" s="678"/>
      <c r="AG22" s="678"/>
      <c r="AH22" s="678"/>
      <c r="AI22" s="678"/>
      <c r="AJ22" s="678"/>
      <c r="AK22" s="678"/>
      <c r="AL22" s="643">
        <v>80</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126</v>
      </c>
      <c r="BH22" s="641"/>
      <c r="BI22" s="641"/>
      <c r="BJ22" s="641"/>
      <c r="BK22" s="641"/>
      <c r="BL22" s="641"/>
      <c r="BM22" s="641"/>
      <c r="BN22" s="642"/>
      <c r="BO22" s="677" t="s">
        <v>126</v>
      </c>
      <c r="BP22" s="677"/>
      <c r="BQ22" s="677"/>
      <c r="BR22" s="677"/>
      <c r="BS22" s="646" t="s">
        <v>243</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1096919</v>
      </c>
      <c r="S23" s="641"/>
      <c r="T23" s="641"/>
      <c r="U23" s="641"/>
      <c r="V23" s="641"/>
      <c r="W23" s="641"/>
      <c r="X23" s="641"/>
      <c r="Y23" s="642"/>
      <c r="Z23" s="677">
        <v>29.4</v>
      </c>
      <c r="AA23" s="677"/>
      <c r="AB23" s="677"/>
      <c r="AC23" s="677"/>
      <c r="AD23" s="678">
        <v>1096919</v>
      </c>
      <c r="AE23" s="678"/>
      <c r="AF23" s="678"/>
      <c r="AG23" s="678"/>
      <c r="AH23" s="678"/>
      <c r="AI23" s="678"/>
      <c r="AJ23" s="678"/>
      <c r="AK23" s="678"/>
      <c r="AL23" s="643">
        <v>80</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126</v>
      </c>
      <c r="BH23" s="641"/>
      <c r="BI23" s="641"/>
      <c r="BJ23" s="641"/>
      <c r="BK23" s="641"/>
      <c r="BL23" s="641"/>
      <c r="BM23" s="641"/>
      <c r="BN23" s="642"/>
      <c r="BO23" s="677" t="s">
        <v>126</v>
      </c>
      <c r="BP23" s="677"/>
      <c r="BQ23" s="677"/>
      <c r="BR23" s="677"/>
      <c r="BS23" s="646" t="s">
        <v>126</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199118</v>
      </c>
      <c r="S24" s="641"/>
      <c r="T24" s="641"/>
      <c r="U24" s="641"/>
      <c r="V24" s="641"/>
      <c r="W24" s="641"/>
      <c r="X24" s="641"/>
      <c r="Y24" s="642"/>
      <c r="Z24" s="677">
        <v>5.3</v>
      </c>
      <c r="AA24" s="677"/>
      <c r="AB24" s="677"/>
      <c r="AC24" s="677"/>
      <c r="AD24" s="678" t="s">
        <v>243</v>
      </c>
      <c r="AE24" s="678"/>
      <c r="AF24" s="678"/>
      <c r="AG24" s="678"/>
      <c r="AH24" s="678"/>
      <c r="AI24" s="678"/>
      <c r="AJ24" s="678"/>
      <c r="AK24" s="678"/>
      <c r="AL24" s="643" t="s">
        <v>243</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126</v>
      </c>
      <c r="BH24" s="641"/>
      <c r="BI24" s="641"/>
      <c r="BJ24" s="641"/>
      <c r="BK24" s="641"/>
      <c r="BL24" s="641"/>
      <c r="BM24" s="641"/>
      <c r="BN24" s="642"/>
      <c r="BO24" s="677" t="s">
        <v>243</v>
      </c>
      <c r="BP24" s="677"/>
      <c r="BQ24" s="677"/>
      <c r="BR24" s="677"/>
      <c r="BS24" s="646" t="s">
        <v>126</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795908</v>
      </c>
      <c r="CS24" s="696"/>
      <c r="CT24" s="696"/>
      <c r="CU24" s="696"/>
      <c r="CV24" s="696"/>
      <c r="CW24" s="696"/>
      <c r="CX24" s="696"/>
      <c r="CY24" s="739"/>
      <c r="CZ24" s="740">
        <v>22.1</v>
      </c>
      <c r="DA24" s="713"/>
      <c r="DB24" s="713"/>
      <c r="DC24" s="743"/>
      <c r="DD24" s="738">
        <v>563782</v>
      </c>
      <c r="DE24" s="696"/>
      <c r="DF24" s="696"/>
      <c r="DG24" s="696"/>
      <c r="DH24" s="696"/>
      <c r="DI24" s="696"/>
      <c r="DJ24" s="696"/>
      <c r="DK24" s="739"/>
      <c r="DL24" s="738">
        <v>550399</v>
      </c>
      <c r="DM24" s="696"/>
      <c r="DN24" s="696"/>
      <c r="DO24" s="696"/>
      <c r="DP24" s="696"/>
      <c r="DQ24" s="696"/>
      <c r="DR24" s="696"/>
      <c r="DS24" s="696"/>
      <c r="DT24" s="696"/>
      <c r="DU24" s="696"/>
      <c r="DV24" s="739"/>
      <c r="DW24" s="740">
        <v>39</v>
      </c>
      <c r="DX24" s="713"/>
      <c r="DY24" s="713"/>
      <c r="DZ24" s="713"/>
      <c r="EA24" s="713"/>
      <c r="EB24" s="713"/>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243</v>
      </c>
      <c r="S25" s="641"/>
      <c r="T25" s="641"/>
      <c r="U25" s="641"/>
      <c r="V25" s="641"/>
      <c r="W25" s="641"/>
      <c r="X25" s="641"/>
      <c r="Y25" s="642"/>
      <c r="Z25" s="677" t="s">
        <v>243</v>
      </c>
      <c r="AA25" s="677"/>
      <c r="AB25" s="677"/>
      <c r="AC25" s="677"/>
      <c r="AD25" s="678" t="s">
        <v>243</v>
      </c>
      <c r="AE25" s="678"/>
      <c r="AF25" s="678"/>
      <c r="AG25" s="678"/>
      <c r="AH25" s="678"/>
      <c r="AI25" s="678"/>
      <c r="AJ25" s="678"/>
      <c r="AK25" s="678"/>
      <c r="AL25" s="643" t="s">
        <v>126</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243</v>
      </c>
      <c r="BH25" s="641"/>
      <c r="BI25" s="641"/>
      <c r="BJ25" s="641"/>
      <c r="BK25" s="641"/>
      <c r="BL25" s="641"/>
      <c r="BM25" s="641"/>
      <c r="BN25" s="642"/>
      <c r="BO25" s="677" t="s">
        <v>126</v>
      </c>
      <c r="BP25" s="677"/>
      <c r="BQ25" s="677"/>
      <c r="BR25" s="677"/>
      <c r="BS25" s="646" t="s">
        <v>126</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475812</v>
      </c>
      <c r="CS25" s="659"/>
      <c r="CT25" s="659"/>
      <c r="CU25" s="659"/>
      <c r="CV25" s="659"/>
      <c r="CW25" s="659"/>
      <c r="CX25" s="659"/>
      <c r="CY25" s="660"/>
      <c r="CZ25" s="643">
        <v>13.2</v>
      </c>
      <c r="DA25" s="661"/>
      <c r="DB25" s="661"/>
      <c r="DC25" s="662"/>
      <c r="DD25" s="646">
        <v>425929</v>
      </c>
      <c r="DE25" s="659"/>
      <c r="DF25" s="659"/>
      <c r="DG25" s="659"/>
      <c r="DH25" s="659"/>
      <c r="DI25" s="659"/>
      <c r="DJ25" s="659"/>
      <c r="DK25" s="660"/>
      <c r="DL25" s="646">
        <v>412546</v>
      </c>
      <c r="DM25" s="659"/>
      <c r="DN25" s="659"/>
      <c r="DO25" s="659"/>
      <c r="DP25" s="659"/>
      <c r="DQ25" s="659"/>
      <c r="DR25" s="659"/>
      <c r="DS25" s="659"/>
      <c r="DT25" s="659"/>
      <c r="DU25" s="659"/>
      <c r="DV25" s="660"/>
      <c r="DW25" s="643">
        <v>29.3</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1565555</v>
      </c>
      <c r="S26" s="641"/>
      <c r="T26" s="641"/>
      <c r="U26" s="641"/>
      <c r="V26" s="641"/>
      <c r="W26" s="641"/>
      <c r="X26" s="641"/>
      <c r="Y26" s="642"/>
      <c r="Z26" s="677">
        <v>42</v>
      </c>
      <c r="AA26" s="677"/>
      <c r="AB26" s="677"/>
      <c r="AC26" s="677"/>
      <c r="AD26" s="678">
        <v>1366437</v>
      </c>
      <c r="AE26" s="678"/>
      <c r="AF26" s="678"/>
      <c r="AG26" s="678"/>
      <c r="AH26" s="678"/>
      <c r="AI26" s="678"/>
      <c r="AJ26" s="678"/>
      <c r="AK26" s="678"/>
      <c r="AL26" s="643">
        <v>99.7</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126</v>
      </c>
      <c r="BH26" s="641"/>
      <c r="BI26" s="641"/>
      <c r="BJ26" s="641"/>
      <c r="BK26" s="641"/>
      <c r="BL26" s="641"/>
      <c r="BM26" s="641"/>
      <c r="BN26" s="642"/>
      <c r="BO26" s="677" t="s">
        <v>243</v>
      </c>
      <c r="BP26" s="677"/>
      <c r="BQ26" s="677"/>
      <c r="BR26" s="677"/>
      <c r="BS26" s="646" t="s">
        <v>126</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256969</v>
      </c>
      <c r="CS26" s="641"/>
      <c r="CT26" s="641"/>
      <c r="CU26" s="641"/>
      <c r="CV26" s="641"/>
      <c r="CW26" s="641"/>
      <c r="CX26" s="641"/>
      <c r="CY26" s="642"/>
      <c r="CZ26" s="643">
        <v>7.1</v>
      </c>
      <c r="DA26" s="661"/>
      <c r="DB26" s="661"/>
      <c r="DC26" s="662"/>
      <c r="DD26" s="646">
        <v>216412</v>
      </c>
      <c r="DE26" s="641"/>
      <c r="DF26" s="641"/>
      <c r="DG26" s="641"/>
      <c r="DH26" s="641"/>
      <c r="DI26" s="641"/>
      <c r="DJ26" s="641"/>
      <c r="DK26" s="642"/>
      <c r="DL26" s="646" t="s">
        <v>126</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1221</v>
      </c>
      <c r="S27" s="641"/>
      <c r="T27" s="641"/>
      <c r="U27" s="641"/>
      <c r="V27" s="641"/>
      <c r="W27" s="641"/>
      <c r="X27" s="641"/>
      <c r="Y27" s="642"/>
      <c r="Z27" s="677">
        <v>0</v>
      </c>
      <c r="AA27" s="677"/>
      <c r="AB27" s="677"/>
      <c r="AC27" s="677"/>
      <c r="AD27" s="678">
        <v>1221</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200562</v>
      </c>
      <c r="BH27" s="641"/>
      <c r="BI27" s="641"/>
      <c r="BJ27" s="641"/>
      <c r="BK27" s="641"/>
      <c r="BL27" s="641"/>
      <c r="BM27" s="641"/>
      <c r="BN27" s="642"/>
      <c r="BO27" s="677">
        <v>100</v>
      </c>
      <c r="BP27" s="677"/>
      <c r="BQ27" s="677"/>
      <c r="BR27" s="677"/>
      <c r="BS27" s="646">
        <v>603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223509</v>
      </c>
      <c r="CS27" s="659"/>
      <c r="CT27" s="659"/>
      <c r="CU27" s="659"/>
      <c r="CV27" s="659"/>
      <c r="CW27" s="659"/>
      <c r="CX27" s="659"/>
      <c r="CY27" s="660"/>
      <c r="CZ27" s="643">
        <v>6.2</v>
      </c>
      <c r="DA27" s="661"/>
      <c r="DB27" s="661"/>
      <c r="DC27" s="662"/>
      <c r="DD27" s="646">
        <v>41266</v>
      </c>
      <c r="DE27" s="659"/>
      <c r="DF27" s="659"/>
      <c r="DG27" s="659"/>
      <c r="DH27" s="659"/>
      <c r="DI27" s="659"/>
      <c r="DJ27" s="659"/>
      <c r="DK27" s="660"/>
      <c r="DL27" s="646">
        <v>41266</v>
      </c>
      <c r="DM27" s="659"/>
      <c r="DN27" s="659"/>
      <c r="DO27" s="659"/>
      <c r="DP27" s="659"/>
      <c r="DQ27" s="659"/>
      <c r="DR27" s="659"/>
      <c r="DS27" s="659"/>
      <c r="DT27" s="659"/>
      <c r="DU27" s="659"/>
      <c r="DV27" s="660"/>
      <c r="DW27" s="643">
        <v>2.9</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4260</v>
      </c>
      <c r="S28" s="641"/>
      <c r="T28" s="641"/>
      <c r="U28" s="641"/>
      <c r="V28" s="641"/>
      <c r="W28" s="641"/>
      <c r="X28" s="641"/>
      <c r="Y28" s="642"/>
      <c r="Z28" s="677">
        <v>0.1</v>
      </c>
      <c r="AA28" s="677"/>
      <c r="AB28" s="677"/>
      <c r="AC28" s="677"/>
      <c r="AD28" s="678" t="s">
        <v>126</v>
      </c>
      <c r="AE28" s="678"/>
      <c r="AF28" s="678"/>
      <c r="AG28" s="678"/>
      <c r="AH28" s="678"/>
      <c r="AI28" s="678"/>
      <c r="AJ28" s="678"/>
      <c r="AK28" s="678"/>
      <c r="AL28" s="643" t="s">
        <v>126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96587</v>
      </c>
      <c r="CS28" s="641"/>
      <c r="CT28" s="641"/>
      <c r="CU28" s="641"/>
      <c r="CV28" s="641"/>
      <c r="CW28" s="641"/>
      <c r="CX28" s="641"/>
      <c r="CY28" s="642"/>
      <c r="CZ28" s="643">
        <v>2.7</v>
      </c>
      <c r="DA28" s="661"/>
      <c r="DB28" s="661"/>
      <c r="DC28" s="662"/>
      <c r="DD28" s="646">
        <v>96587</v>
      </c>
      <c r="DE28" s="641"/>
      <c r="DF28" s="641"/>
      <c r="DG28" s="641"/>
      <c r="DH28" s="641"/>
      <c r="DI28" s="641"/>
      <c r="DJ28" s="641"/>
      <c r="DK28" s="642"/>
      <c r="DL28" s="646">
        <v>96587</v>
      </c>
      <c r="DM28" s="641"/>
      <c r="DN28" s="641"/>
      <c r="DO28" s="641"/>
      <c r="DP28" s="641"/>
      <c r="DQ28" s="641"/>
      <c r="DR28" s="641"/>
      <c r="DS28" s="641"/>
      <c r="DT28" s="641"/>
      <c r="DU28" s="641"/>
      <c r="DV28" s="642"/>
      <c r="DW28" s="643">
        <v>6.9</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22628</v>
      </c>
      <c r="S29" s="641"/>
      <c r="T29" s="641"/>
      <c r="U29" s="641"/>
      <c r="V29" s="641"/>
      <c r="W29" s="641"/>
      <c r="X29" s="641"/>
      <c r="Y29" s="642"/>
      <c r="Z29" s="677">
        <v>0.6</v>
      </c>
      <c r="AA29" s="677"/>
      <c r="AB29" s="677"/>
      <c r="AC29" s="677"/>
      <c r="AD29" s="678">
        <v>147</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96587</v>
      </c>
      <c r="CS29" s="659"/>
      <c r="CT29" s="659"/>
      <c r="CU29" s="659"/>
      <c r="CV29" s="659"/>
      <c r="CW29" s="659"/>
      <c r="CX29" s="659"/>
      <c r="CY29" s="660"/>
      <c r="CZ29" s="643">
        <v>2.7</v>
      </c>
      <c r="DA29" s="661"/>
      <c r="DB29" s="661"/>
      <c r="DC29" s="662"/>
      <c r="DD29" s="646">
        <v>96587</v>
      </c>
      <c r="DE29" s="659"/>
      <c r="DF29" s="659"/>
      <c r="DG29" s="659"/>
      <c r="DH29" s="659"/>
      <c r="DI29" s="659"/>
      <c r="DJ29" s="659"/>
      <c r="DK29" s="660"/>
      <c r="DL29" s="646">
        <v>96587</v>
      </c>
      <c r="DM29" s="659"/>
      <c r="DN29" s="659"/>
      <c r="DO29" s="659"/>
      <c r="DP29" s="659"/>
      <c r="DQ29" s="659"/>
      <c r="DR29" s="659"/>
      <c r="DS29" s="659"/>
      <c r="DT29" s="659"/>
      <c r="DU29" s="659"/>
      <c r="DV29" s="660"/>
      <c r="DW29" s="643">
        <v>6.9</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7548</v>
      </c>
      <c r="S30" s="641"/>
      <c r="T30" s="641"/>
      <c r="U30" s="641"/>
      <c r="V30" s="641"/>
      <c r="W30" s="641"/>
      <c r="X30" s="641"/>
      <c r="Y30" s="642"/>
      <c r="Z30" s="677">
        <v>0.2</v>
      </c>
      <c r="AA30" s="677"/>
      <c r="AB30" s="677"/>
      <c r="AC30" s="677"/>
      <c r="AD30" s="678" t="s">
        <v>243</v>
      </c>
      <c r="AE30" s="678"/>
      <c r="AF30" s="678"/>
      <c r="AG30" s="678"/>
      <c r="AH30" s="678"/>
      <c r="AI30" s="678"/>
      <c r="AJ30" s="678"/>
      <c r="AK30" s="678"/>
      <c r="AL30" s="643" t="s">
        <v>243</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92053</v>
      </c>
      <c r="CS30" s="641"/>
      <c r="CT30" s="641"/>
      <c r="CU30" s="641"/>
      <c r="CV30" s="641"/>
      <c r="CW30" s="641"/>
      <c r="CX30" s="641"/>
      <c r="CY30" s="642"/>
      <c r="CZ30" s="643">
        <v>2.6</v>
      </c>
      <c r="DA30" s="661"/>
      <c r="DB30" s="661"/>
      <c r="DC30" s="662"/>
      <c r="DD30" s="646">
        <v>92053</v>
      </c>
      <c r="DE30" s="641"/>
      <c r="DF30" s="641"/>
      <c r="DG30" s="641"/>
      <c r="DH30" s="641"/>
      <c r="DI30" s="641"/>
      <c r="DJ30" s="641"/>
      <c r="DK30" s="642"/>
      <c r="DL30" s="646">
        <v>92053</v>
      </c>
      <c r="DM30" s="641"/>
      <c r="DN30" s="641"/>
      <c r="DO30" s="641"/>
      <c r="DP30" s="641"/>
      <c r="DQ30" s="641"/>
      <c r="DR30" s="641"/>
      <c r="DS30" s="641"/>
      <c r="DT30" s="641"/>
      <c r="DU30" s="641"/>
      <c r="DV30" s="642"/>
      <c r="DW30" s="643">
        <v>6.5</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97801</v>
      </c>
      <c r="S31" s="641"/>
      <c r="T31" s="641"/>
      <c r="U31" s="641"/>
      <c r="V31" s="641"/>
      <c r="W31" s="641"/>
      <c r="X31" s="641"/>
      <c r="Y31" s="642"/>
      <c r="Z31" s="677">
        <v>2.6</v>
      </c>
      <c r="AA31" s="677"/>
      <c r="AB31" s="677"/>
      <c r="AC31" s="677"/>
      <c r="AD31" s="678" t="s">
        <v>126</v>
      </c>
      <c r="AE31" s="678"/>
      <c r="AF31" s="678"/>
      <c r="AG31" s="678"/>
      <c r="AH31" s="678"/>
      <c r="AI31" s="678"/>
      <c r="AJ31" s="678"/>
      <c r="AK31" s="678"/>
      <c r="AL31" s="643" t="s">
        <v>243</v>
      </c>
      <c r="AM31" s="644"/>
      <c r="AN31" s="644"/>
      <c r="AO31" s="679"/>
      <c r="AP31" s="715" t="s">
        <v>311</v>
      </c>
      <c r="AQ31" s="716"/>
      <c r="AR31" s="716"/>
      <c r="AS31" s="716"/>
      <c r="AT31" s="721" t="s">
        <v>312</v>
      </c>
      <c r="AU31" s="231"/>
      <c r="AV31" s="231"/>
      <c r="AW31" s="231"/>
      <c r="AX31" s="708" t="s">
        <v>187</v>
      </c>
      <c r="AY31" s="709"/>
      <c r="AZ31" s="709"/>
      <c r="BA31" s="709"/>
      <c r="BB31" s="709"/>
      <c r="BC31" s="709"/>
      <c r="BD31" s="709"/>
      <c r="BE31" s="709"/>
      <c r="BF31" s="710"/>
      <c r="BG31" s="711">
        <v>99.5</v>
      </c>
      <c r="BH31" s="712"/>
      <c r="BI31" s="712"/>
      <c r="BJ31" s="712"/>
      <c r="BK31" s="712"/>
      <c r="BL31" s="712"/>
      <c r="BM31" s="713">
        <v>98.8</v>
      </c>
      <c r="BN31" s="712"/>
      <c r="BO31" s="712"/>
      <c r="BP31" s="712"/>
      <c r="BQ31" s="714"/>
      <c r="BR31" s="711">
        <v>99.6</v>
      </c>
      <c r="BS31" s="712"/>
      <c r="BT31" s="712"/>
      <c r="BU31" s="712"/>
      <c r="BV31" s="712"/>
      <c r="BW31" s="712"/>
      <c r="BX31" s="713">
        <v>98.7</v>
      </c>
      <c r="BY31" s="712"/>
      <c r="BZ31" s="712"/>
      <c r="CA31" s="712"/>
      <c r="CB31" s="714"/>
      <c r="CD31" s="731"/>
      <c r="CE31" s="732"/>
      <c r="CF31" s="673" t="s">
        <v>313</v>
      </c>
      <c r="CG31" s="674"/>
      <c r="CH31" s="674"/>
      <c r="CI31" s="674"/>
      <c r="CJ31" s="674"/>
      <c r="CK31" s="674"/>
      <c r="CL31" s="674"/>
      <c r="CM31" s="674"/>
      <c r="CN31" s="674"/>
      <c r="CO31" s="674"/>
      <c r="CP31" s="674"/>
      <c r="CQ31" s="675"/>
      <c r="CR31" s="640">
        <v>4534</v>
      </c>
      <c r="CS31" s="659"/>
      <c r="CT31" s="659"/>
      <c r="CU31" s="659"/>
      <c r="CV31" s="659"/>
      <c r="CW31" s="659"/>
      <c r="CX31" s="659"/>
      <c r="CY31" s="660"/>
      <c r="CZ31" s="643">
        <v>0.1</v>
      </c>
      <c r="DA31" s="661"/>
      <c r="DB31" s="661"/>
      <c r="DC31" s="662"/>
      <c r="DD31" s="646">
        <v>4534</v>
      </c>
      <c r="DE31" s="659"/>
      <c r="DF31" s="659"/>
      <c r="DG31" s="659"/>
      <c r="DH31" s="659"/>
      <c r="DI31" s="659"/>
      <c r="DJ31" s="659"/>
      <c r="DK31" s="660"/>
      <c r="DL31" s="646">
        <v>4534</v>
      </c>
      <c r="DM31" s="659"/>
      <c r="DN31" s="659"/>
      <c r="DO31" s="659"/>
      <c r="DP31" s="659"/>
      <c r="DQ31" s="659"/>
      <c r="DR31" s="659"/>
      <c r="DS31" s="659"/>
      <c r="DT31" s="659"/>
      <c r="DU31" s="659"/>
      <c r="DV31" s="660"/>
      <c r="DW31" s="643">
        <v>0.3</v>
      </c>
      <c r="DX31" s="661"/>
      <c r="DY31" s="661"/>
      <c r="DZ31" s="661"/>
      <c r="EA31" s="661"/>
      <c r="EB31" s="661"/>
      <c r="EC31" s="676"/>
    </row>
    <row r="32" spans="2:133" ht="11.25" customHeight="1" x14ac:dyDescent="0.15">
      <c r="B32" s="704" t="s">
        <v>314</v>
      </c>
      <c r="C32" s="705"/>
      <c r="D32" s="705"/>
      <c r="E32" s="705"/>
      <c r="F32" s="705"/>
      <c r="G32" s="705"/>
      <c r="H32" s="705"/>
      <c r="I32" s="705"/>
      <c r="J32" s="705"/>
      <c r="K32" s="705"/>
      <c r="L32" s="705"/>
      <c r="M32" s="705"/>
      <c r="N32" s="705"/>
      <c r="O32" s="705"/>
      <c r="P32" s="705"/>
      <c r="Q32" s="706"/>
      <c r="R32" s="640" t="s">
        <v>126</v>
      </c>
      <c r="S32" s="641"/>
      <c r="T32" s="641"/>
      <c r="U32" s="641"/>
      <c r="V32" s="641"/>
      <c r="W32" s="641"/>
      <c r="X32" s="641"/>
      <c r="Y32" s="642"/>
      <c r="Z32" s="677" t="s">
        <v>126</v>
      </c>
      <c r="AA32" s="677"/>
      <c r="AB32" s="677"/>
      <c r="AC32" s="677"/>
      <c r="AD32" s="678" t="s">
        <v>126</v>
      </c>
      <c r="AE32" s="678"/>
      <c r="AF32" s="678"/>
      <c r="AG32" s="678"/>
      <c r="AH32" s="678"/>
      <c r="AI32" s="678"/>
      <c r="AJ32" s="678"/>
      <c r="AK32" s="678"/>
      <c r="AL32" s="643" t="s">
        <v>243</v>
      </c>
      <c r="AM32" s="644"/>
      <c r="AN32" s="644"/>
      <c r="AO32" s="679"/>
      <c r="AP32" s="717"/>
      <c r="AQ32" s="718"/>
      <c r="AR32" s="718"/>
      <c r="AS32" s="718"/>
      <c r="AT32" s="722"/>
      <c r="AU32" s="230" t="s">
        <v>315</v>
      </c>
      <c r="AV32" s="230"/>
      <c r="AW32" s="230"/>
      <c r="AX32" s="637" t="s">
        <v>316</v>
      </c>
      <c r="AY32" s="638"/>
      <c r="AZ32" s="638"/>
      <c r="BA32" s="638"/>
      <c r="BB32" s="638"/>
      <c r="BC32" s="638"/>
      <c r="BD32" s="638"/>
      <c r="BE32" s="638"/>
      <c r="BF32" s="639"/>
      <c r="BG32" s="724">
        <v>99.5</v>
      </c>
      <c r="BH32" s="659"/>
      <c r="BI32" s="659"/>
      <c r="BJ32" s="659"/>
      <c r="BK32" s="659"/>
      <c r="BL32" s="659"/>
      <c r="BM32" s="644">
        <v>98.7</v>
      </c>
      <c r="BN32" s="725"/>
      <c r="BO32" s="725"/>
      <c r="BP32" s="725"/>
      <c r="BQ32" s="683"/>
      <c r="BR32" s="724">
        <v>99.7</v>
      </c>
      <c r="BS32" s="659"/>
      <c r="BT32" s="659"/>
      <c r="BU32" s="659"/>
      <c r="BV32" s="659"/>
      <c r="BW32" s="659"/>
      <c r="BX32" s="644">
        <v>98.9</v>
      </c>
      <c r="BY32" s="725"/>
      <c r="BZ32" s="725"/>
      <c r="CA32" s="725"/>
      <c r="CB32" s="683"/>
      <c r="CD32" s="733"/>
      <c r="CE32" s="734"/>
      <c r="CF32" s="673" t="s">
        <v>317</v>
      </c>
      <c r="CG32" s="674"/>
      <c r="CH32" s="674"/>
      <c r="CI32" s="674"/>
      <c r="CJ32" s="674"/>
      <c r="CK32" s="674"/>
      <c r="CL32" s="674"/>
      <c r="CM32" s="674"/>
      <c r="CN32" s="674"/>
      <c r="CO32" s="674"/>
      <c r="CP32" s="674"/>
      <c r="CQ32" s="675"/>
      <c r="CR32" s="640" t="s">
        <v>126</v>
      </c>
      <c r="CS32" s="641"/>
      <c r="CT32" s="641"/>
      <c r="CU32" s="641"/>
      <c r="CV32" s="641"/>
      <c r="CW32" s="641"/>
      <c r="CX32" s="641"/>
      <c r="CY32" s="642"/>
      <c r="CZ32" s="643" t="s">
        <v>126</v>
      </c>
      <c r="DA32" s="661"/>
      <c r="DB32" s="661"/>
      <c r="DC32" s="662"/>
      <c r="DD32" s="646" t="s">
        <v>126</v>
      </c>
      <c r="DE32" s="641"/>
      <c r="DF32" s="641"/>
      <c r="DG32" s="641"/>
      <c r="DH32" s="641"/>
      <c r="DI32" s="641"/>
      <c r="DJ32" s="641"/>
      <c r="DK32" s="642"/>
      <c r="DL32" s="646" t="s">
        <v>126</v>
      </c>
      <c r="DM32" s="641"/>
      <c r="DN32" s="641"/>
      <c r="DO32" s="641"/>
      <c r="DP32" s="641"/>
      <c r="DQ32" s="641"/>
      <c r="DR32" s="641"/>
      <c r="DS32" s="641"/>
      <c r="DT32" s="641"/>
      <c r="DU32" s="641"/>
      <c r="DV32" s="642"/>
      <c r="DW32" s="643" t="s">
        <v>243</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1633837</v>
      </c>
      <c r="S33" s="641"/>
      <c r="T33" s="641"/>
      <c r="U33" s="641"/>
      <c r="V33" s="641"/>
      <c r="W33" s="641"/>
      <c r="X33" s="641"/>
      <c r="Y33" s="642"/>
      <c r="Z33" s="677">
        <v>43.9</v>
      </c>
      <c r="AA33" s="677"/>
      <c r="AB33" s="677"/>
      <c r="AC33" s="677"/>
      <c r="AD33" s="678" t="s">
        <v>126</v>
      </c>
      <c r="AE33" s="678"/>
      <c r="AF33" s="678"/>
      <c r="AG33" s="678"/>
      <c r="AH33" s="678"/>
      <c r="AI33" s="678"/>
      <c r="AJ33" s="678"/>
      <c r="AK33" s="678"/>
      <c r="AL33" s="643" t="s">
        <v>126</v>
      </c>
      <c r="AM33" s="644"/>
      <c r="AN33" s="644"/>
      <c r="AO33" s="679"/>
      <c r="AP33" s="719"/>
      <c r="AQ33" s="720"/>
      <c r="AR33" s="720"/>
      <c r="AS33" s="720"/>
      <c r="AT33" s="723"/>
      <c r="AU33" s="232"/>
      <c r="AV33" s="232"/>
      <c r="AW33" s="232"/>
      <c r="AX33" s="621" t="s">
        <v>319</v>
      </c>
      <c r="AY33" s="622"/>
      <c r="AZ33" s="622"/>
      <c r="BA33" s="622"/>
      <c r="BB33" s="622"/>
      <c r="BC33" s="622"/>
      <c r="BD33" s="622"/>
      <c r="BE33" s="622"/>
      <c r="BF33" s="623"/>
      <c r="BG33" s="707">
        <v>99.5</v>
      </c>
      <c r="BH33" s="625"/>
      <c r="BI33" s="625"/>
      <c r="BJ33" s="625"/>
      <c r="BK33" s="625"/>
      <c r="BL33" s="625"/>
      <c r="BM33" s="668">
        <v>98.6</v>
      </c>
      <c r="BN33" s="625"/>
      <c r="BO33" s="625"/>
      <c r="BP33" s="625"/>
      <c r="BQ33" s="689"/>
      <c r="BR33" s="707">
        <v>99.5</v>
      </c>
      <c r="BS33" s="625"/>
      <c r="BT33" s="625"/>
      <c r="BU33" s="625"/>
      <c r="BV33" s="625"/>
      <c r="BW33" s="625"/>
      <c r="BX33" s="668">
        <v>98.5</v>
      </c>
      <c r="BY33" s="625"/>
      <c r="BZ33" s="625"/>
      <c r="CA33" s="625"/>
      <c r="CB33" s="689"/>
      <c r="CD33" s="673" t="s">
        <v>320</v>
      </c>
      <c r="CE33" s="674"/>
      <c r="CF33" s="674"/>
      <c r="CG33" s="674"/>
      <c r="CH33" s="674"/>
      <c r="CI33" s="674"/>
      <c r="CJ33" s="674"/>
      <c r="CK33" s="674"/>
      <c r="CL33" s="674"/>
      <c r="CM33" s="674"/>
      <c r="CN33" s="674"/>
      <c r="CO33" s="674"/>
      <c r="CP33" s="674"/>
      <c r="CQ33" s="675"/>
      <c r="CR33" s="640">
        <v>2058112</v>
      </c>
      <c r="CS33" s="659"/>
      <c r="CT33" s="659"/>
      <c r="CU33" s="659"/>
      <c r="CV33" s="659"/>
      <c r="CW33" s="659"/>
      <c r="CX33" s="659"/>
      <c r="CY33" s="660"/>
      <c r="CZ33" s="643">
        <v>57.1</v>
      </c>
      <c r="DA33" s="661"/>
      <c r="DB33" s="661"/>
      <c r="DC33" s="662"/>
      <c r="DD33" s="646">
        <v>885097</v>
      </c>
      <c r="DE33" s="659"/>
      <c r="DF33" s="659"/>
      <c r="DG33" s="659"/>
      <c r="DH33" s="659"/>
      <c r="DI33" s="659"/>
      <c r="DJ33" s="659"/>
      <c r="DK33" s="660"/>
      <c r="DL33" s="646">
        <v>596400</v>
      </c>
      <c r="DM33" s="659"/>
      <c r="DN33" s="659"/>
      <c r="DO33" s="659"/>
      <c r="DP33" s="659"/>
      <c r="DQ33" s="659"/>
      <c r="DR33" s="659"/>
      <c r="DS33" s="659"/>
      <c r="DT33" s="659"/>
      <c r="DU33" s="659"/>
      <c r="DV33" s="660"/>
      <c r="DW33" s="643">
        <v>42.3</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9187</v>
      </c>
      <c r="S34" s="641"/>
      <c r="T34" s="641"/>
      <c r="U34" s="641"/>
      <c r="V34" s="641"/>
      <c r="W34" s="641"/>
      <c r="X34" s="641"/>
      <c r="Y34" s="642"/>
      <c r="Z34" s="677">
        <v>0.2</v>
      </c>
      <c r="AA34" s="677"/>
      <c r="AB34" s="677"/>
      <c r="AC34" s="677"/>
      <c r="AD34" s="678">
        <v>2858</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861408</v>
      </c>
      <c r="CS34" s="641"/>
      <c r="CT34" s="641"/>
      <c r="CU34" s="641"/>
      <c r="CV34" s="641"/>
      <c r="CW34" s="641"/>
      <c r="CX34" s="641"/>
      <c r="CY34" s="642"/>
      <c r="CZ34" s="643">
        <v>23.9</v>
      </c>
      <c r="DA34" s="661"/>
      <c r="DB34" s="661"/>
      <c r="DC34" s="662"/>
      <c r="DD34" s="646">
        <v>473560</v>
      </c>
      <c r="DE34" s="641"/>
      <c r="DF34" s="641"/>
      <c r="DG34" s="641"/>
      <c r="DH34" s="641"/>
      <c r="DI34" s="641"/>
      <c r="DJ34" s="641"/>
      <c r="DK34" s="642"/>
      <c r="DL34" s="646">
        <v>345036</v>
      </c>
      <c r="DM34" s="641"/>
      <c r="DN34" s="641"/>
      <c r="DO34" s="641"/>
      <c r="DP34" s="641"/>
      <c r="DQ34" s="641"/>
      <c r="DR34" s="641"/>
      <c r="DS34" s="641"/>
      <c r="DT34" s="641"/>
      <c r="DU34" s="641"/>
      <c r="DV34" s="642"/>
      <c r="DW34" s="643">
        <v>24.5</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6042</v>
      </c>
      <c r="S35" s="641"/>
      <c r="T35" s="641"/>
      <c r="U35" s="641"/>
      <c r="V35" s="641"/>
      <c r="W35" s="641"/>
      <c r="X35" s="641"/>
      <c r="Y35" s="642"/>
      <c r="Z35" s="677">
        <v>0.2</v>
      </c>
      <c r="AA35" s="677"/>
      <c r="AB35" s="677"/>
      <c r="AC35" s="677"/>
      <c r="AD35" s="678" t="s">
        <v>126</v>
      </c>
      <c r="AE35" s="678"/>
      <c r="AF35" s="678"/>
      <c r="AG35" s="678"/>
      <c r="AH35" s="678"/>
      <c r="AI35" s="678"/>
      <c r="AJ35" s="678"/>
      <c r="AK35" s="678"/>
      <c r="AL35" s="643" t="s">
        <v>126</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43761</v>
      </c>
      <c r="CS35" s="659"/>
      <c r="CT35" s="659"/>
      <c r="CU35" s="659"/>
      <c r="CV35" s="659"/>
      <c r="CW35" s="659"/>
      <c r="CX35" s="659"/>
      <c r="CY35" s="660"/>
      <c r="CZ35" s="643">
        <v>1.2</v>
      </c>
      <c r="DA35" s="661"/>
      <c r="DB35" s="661"/>
      <c r="DC35" s="662"/>
      <c r="DD35" s="646">
        <v>28367</v>
      </c>
      <c r="DE35" s="659"/>
      <c r="DF35" s="659"/>
      <c r="DG35" s="659"/>
      <c r="DH35" s="659"/>
      <c r="DI35" s="659"/>
      <c r="DJ35" s="659"/>
      <c r="DK35" s="660"/>
      <c r="DL35" s="646">
        <v>28367</v>
      </c>
      <c r="DM35" s="659"/>
      <c r="DN35" s="659"/>
      <c r="DO35" s="659"/>
      <c r="DP35" s="659"/>
      <c r="DQ35" s="659"/>
      <c r="DR35" s="659"/>
      <c r="DS35" s="659"/>
      <c r="DT35" s="659"/>
      <c r="DU35" s="659"/>
      <c r="DV35" s="660"/>
      <c r="DW35" s="643">
        <v>2</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200821</v>
      </c>
      <c r="S36" s="641"/>
      <c r="T36" s="641"/>
      <c r="U36" s="641"/>
      <c r="V36" s="641"/>
      <c r="W36" s="641"/>
      <c r="X36" s="641"/>
      <c r="Y36" s="642"/>
      <c r="Z36" s="677">
        <v>5.4</v>
      </c>
      <c r="AA36" s="677"/>
      <c r="AB36" s="677"/>
      <c r="AC36" s="677"/>
      <c r="AD36" s="678" t="s">
        <v>126</v>
      </c>
      <c r="AE36" s="678"/>
      <c r="AF36" s="678"/>
      <c r="AG36" s="678"/>
      <c r="AH36" s="678"/>
      <c r="AI36" s="678"/>
      <c r="AJ36" s="678"/>
      <c r="AK36" s="678"/>
      <c r="AL36" s="643" t="s">
        <v>126</v>
      </c>
      <c r="AM36" s="644"/>
      <c r="AN36" s="644"/>
      <c r="AO36" s="679"/>
      <c r="AP36" s="235"/>
      <c r="AQ36" s="692" t="s">
        <v>328</v>
      </c>
      <c r="AR36" s="693"/>
      <c r="AS36" s="693"/>
      <c r="AT36" s="693"/>
      <c r="AU36" s="693"/>
      <c r="AV36" s="693"/>
      <c r="AW36" s="693"/>
      <c r="AX36" s="693"/>
      <c r="AY36" s="694"/>
      <c r="AZ36" s="695">
        <v>563766</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7220</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512218</v>
      </c>
      <c r="CS36" s="641"/>
      <c r="CT36" s="641"/>
      <c r="CU36" s="641"/>
      <c r="CV36" s="641"/>
      <c r="CW36" s="641"/>
      <c r="CX36" s="641"/>
      <c r="CY36" s="642"/>
      <c r="CZ36" s="643">
        <v>14.2</v>
      </c>
      <c r="DA36" s="661"/>
      <c r="DB36" s="661"/>
      <c r="DC36" s="662"/>
      <c r="DD36" s="646">
        <v>213466</v>
      </c>
      <c r="DE36" s="641"/>
      <c r="DF36" s="641"/>
      <c r="DG36" s="641"/>
      <c r="DH36" s="641"/>
      <c r="DI36" s="641"/>
      <c r="DJ36" s="641"/>
      <c r="DK36" s="642"/>
      <c r="DL36" s="646">
        <v>162423</v>
      </c>
      <c r="DM36" s="641"/>
      <c r="DN36" s="641"/>
      <c r="DO36" s="641"/>
      <c r="DP36" s="641"/>
      <c r="DQ36" s="641"/>
      <c r="DR36" s="641"/>
      <c r="DS36" s="641"/>
      <c r="DT36" s="641"/>
      <c r="DU36" s="641"/>
      <c r="DV36" s="642"/>
      <c r="DW36" s="643">
        <v>11.5</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115697</v>
      </c>
      <c r="S37" s="641"/>
      <c r="T37" s="641"/>
      <c r="U37" s="641"/>
      <c r="V37" s="641"/>
      <c r="W37" s="641"/>
      <c r="X37" s="641"/>
      <c r="Y37" s="642"/>
      <c r="Z37" s="677">
        <v>3.1</v>
      </c>
      <c r="AA37" s="677"/>
      <c r="AB37" s="677"/>
      <c r="AC37" s="677"/>
      <c r="AD37" s="678" t="s">
        <v>126</v>
      </c>
      <c r="AE37" s="678"/>
      <c r="AF37" s="678"/>
      <c r="AG37" s="678"/>
      <c r="AH37" s="678"/>
      <c r="AI37" s="678"/>
      <c r="AJ37" s="678"/>
      <c r="AK37" s="678"/>
      <c r="AL37" s="643" t="s">
        <v>126</v>
      </c>
      <c r="AM37" s="644"/>
      <c r="AN37" s="644"/>
      <c r="AO37" s="679"/>
      <c r="AQ37" s="680" t="s">
        <v>332</v>
      </c>
      <c r="AR37" s="681"/>
      <c r="AS37" s="681"/>
      <c r="AT37" s="681"/>
      <c r="AU37" s="681"/>
      <c r="AV37" s="681"/>
      <c r="AW37" s="681"/>
      <c r="AX37" s="681"/>
      <c r="AY37" s="682"/>
      <c r="AZ37" s="640">
        <v>221775</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-16864</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72005</v>
      </c>
      <c r="CS37" s="659"/>
      <c r="CT37" s="659"/>
      <c r="CU37" s="659"/>
      <c r="CV37" s="659"/>
      <c r="CW37" s="659"/>
      <c r="CX37" s="659"/>
      <c r="CY37" s="660"/>
      <c r="CZ37" s="643">
        <v>2</v>
      </c>
      <c r="DA37" s="661"/>
      <c r="DB37" s="661"/>
      <c r="DC37" s="662"/>
      <c r="DD37" s="646">
        <v>9504</v>
      </c>
      <c r="DE37" s="659"/>
      <c r="DF37" s="659"/>
      <c r="DG37" s="659"/>
      <c r="DH37" s="659"/>
      <c r="DI37" s="659"/>
      <c r="DJ37" s="659"/>
      <c r="DK37" s="660"/>
      <c r="DL37" s="646">
        <v>7995</v>
      </c>
      <c r="DM37" s="659"/>
      <c r="DN37" s="659"/>
      <c r="DO37" s="659"/>
      <c r="DP37" s="659"/>
      <c r="DQ37" s="659"/>
      <c r="DR37" s="659"/>
      <c r="DS37" s="659"/>
      <c r="DT37" s="659"/>
      <c r="DU37" s="659"/>
      <c r="DV37" s="660"/>
      <c r="DW37" s="643">
        <v>0.6</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21919</v>
      </c>
      <c r="S38" s="641"/>
      <c r="T38" s="641"/>
      <c r="U38" s="641"/>
      <c r="V38" s="641"/>
      <c r="W38" s="641"/>
      <c r="X38" s="641"/>
      <c r="Y38" s="642"/>
      <c r="Z38" s="677">
        <v>0.6</v>
      </c>
      <c r="AA38" s="677"/>
      <c r="AB38" s="677"/>
      <c r="AC38" s="677"/>
      <c r="AD38" s="678">
        <v>255</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53643</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416</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510123</v>
      </c>
      <c r="CS38" s="641"/>
      <c r="CT38" s="641"/>
      <c r="CU38" s="641"/>
      <c r="CV38" s="641"/>
      <c r="CW38" s="641"/>
      <c r="CX38" s="641"/>
      <c r="CY38" s="642"/>
      <c r="CZ38" s="643">
        <v>14.2</v>
      </c>
      <c r="DA38" s="661"/>
      <c r="DB38" s="661"/>
      <c r="DC38" s="662"/>
      <c r="DD38" s="646">
        <v>157785</v>
      </c>
      <c r="DE38" s="641"/>
      <c r="DF38" s="641"/>
      <c r="DG38" s="641"/>
      <c r="DH38" s="641"/>
      <c r="DI38" s="641"/>
      <c r="DJ38" s="641"/>
      <c r="DK38" s="642"/>
      <c r="DL38" s="646">
        <v>60574</v>
      </c>
      <c r="DM38" s="641"/>
      <c r="DN38" s="641"/>
      <c r="DO38" s="641"/>
      <c r="DP38" s="641"/>
      <c r="DQ38" s="641"/>
      <c r="DR38" s="641"/>
      <c r="DS38" s="641"/>
      <c r="DT38" s="641"/>
      <c r="DU38" s="641"/>
      <c r="DV38" s="642"/>
      <c r="DW38" s="643">
        <v>4.3</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38867</v>
      </c>
      <c r="S39" s="641"/>
      <c r="T39" s="641"/>
      <c r="U39" s="641"/>
      <c r="V39" s="641"/>
      <c r="W39" s="641"/>
      <c r="X39" s="641"/>
      <c r="Y39" s="642"/>
      <c r="Z39" s="677">
        <v>1</v>
      </c>
      <c r="AA39" s="677"/>
      <c r="AB39" s="677"/>
      <c r="AC39" s="677"/>
      <c r="AD39" s="678" t="s">
        <v>243</v>
      </c>
      <c r="AE39" s="678"/>
      <c r="AF39" s="678"/>
      <c r="AG39" s="678"/>
      <c r="AH39" s="678"/>
      <c r="AI39" s="678"/>
      <c r="AJ39" s="678"/>
      <c r="AK39" s="678"/>
      <c r="AL39" s="643" t="s">
        <v>243</v>
      </c>
      <c r="AM39" s="644"/>
      <c r="AN39" s="644"/>
      <c r="AO39" s="679"/>
      <c r="AQ39" s="680" t="s">
        <v>340</v>
      </c>
      <c r="AR39" s="681"/>
      <c r="AS39" s="681"/>
      <c r="AT39" s="681"/>
      <c r="AU39" s="681"/>
      <c r="AV39" s="681"/>
      <c r="AW39" s="681"/>
      <c r="AX39" s="681"/>
      <c r="AY39" s="682"/>
      <c r="AZ39" s="640">
        <v>23819</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625</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130602</v>
      </c>
      <c r="CS39" s="659"/>
      <c r="CT39" s="659"/>
      <c r="CU39" s="659"/>
      <c r="CV39" s="659"/>
      <c r="CW39" s="659"/>
      <c r="CX39" s="659"/>
      <c r="CY39" s="660"/>
      <c r="CZ39" s="643">
        <v>3.6</v>
      </c>
      <c r="DA39" s="661"/>
      <c r="DB39" s="661"/>
      <c r="DC39" s="662"/>
      <c r="DD39" s="646">
        <v>11919</v>
      </c>
      <c r="DE39" s="659"/>
      <c r="DF39" s="659"/>
      <c r="DG39" s="659"/>
      <c r="DH39" s="659"/>
      <c r="DI39" s="659"/>
      <c r="DJ39" s="659"/>
      <c r="DK39" s="660"/>
      <c r="DL39" s="646" t="s">
        <v>243</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243</v>
      </c>
      <c r="S40" s="641"/>
      <c r="T40" s="641"/>
      <c r="U40" s="641"/>
      <c r="V40" s="641"/>
      <c r="W40" s="641"/>
      <c r="X40" s="641"/>
      <c r="Y40" s="642"/>
      <c r="Z40" s="677" t="s">
        <v>126</v>
      </c>
      <c r="AA40" s="677"/>
      <c r="AB40" s="677"/>
      <c r="AC40" s="677"/>
      <c r="AD40" s="678" t="s">
        <v>126</v>
      </c>
      <c r="AE40" s="678"/>
      <c r="AF40" s="678"/>
      <c r="AG40" s="678"/>
      <c r="AH40" s="678"/>
      <c r="AI40" s="678"/>
      <c r="AJ40" s="678"/>
      <c r="AK40" s="678"/>
      <c r="AL40" s="643" t="s">
        <v>243</v>
      </c>
      <c r="AM40" s="644"/>
      <c r="AN40" s="644"/>
      <c r="AO40" s="679"/>
      <c r="AQ40" s="680" t="s">
        <v>344</v>
      </c>
      <c r="AR40" s="681"/>
      <c r="AS40" s="681"/>
      <c r="AT40" s="681"/>
      <c r="AU40" s="681"/>
      <c r="AV40" s="681"/>
      <c r="AW40" s="681"/>
      <c r="AX40" s="681"/>
      <c r="AY40" s="682"/>
      <c r="AZ40" s="640">
        <v>10394</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62</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t="s">
        <v>126</v>
      </c>
      <c r="CS40" s="641"/>
      <c r="CT40" s="641"/>
      <c r="CU40" s="641"/>
      <c r="CV40" s="641"/>
      <c r="CW40" s="641"/>
      <c r="CX40" s="641"/>
      <c r="CY40" s="642"/>
      <c r="CZ40" s="643" t="s">
        <v>126</v>
      </c>
      <c r="DA40" s="661"/>
      <c r="DB40" s="661"/>
      <c r="DC40" s="662"/>
      <c r="DD40" s="646" t="s">
        <v>243</v>
      </c>
      <c r="DE40" s="641"/>
      <c r="DF40" s="641"/>
      <c r="DG40" s="641"/>
      <c r="DH40" s="641"/>
      <c r="DI40" s="641"/>
      <c r="DJ40" s="641"/>
      <c r="DK40" s="642"/>
      <c r="DL40" s="646" t="s">
        <v>126</v>
      </c>
      <c r="DM40" s="641"/>
      <c r="DN40" s="641"/>
      <c r="DO40" s="641"/>
      <c r="DP40" s="641"/>
      <c r="DQ40" s="641"/>
      <c r="DR40" s="641"/>
      <c r="DS40" s="641"/>
      <c r="DT40" s="641"/>
      <c r="DU40" s="641"/>
      <c r="DV40" s="642"/>
      <c r="DW40" s="643" t="s">
        <v>243</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38867</v>
      </c>
      <c r="S41" s="641"/>
      <c r="T41" s="641"/>
      <c r="U41" s="641"/>
      <c r="V41" s="641"/>
      <c r="W41" s="641"/>
      <c r="X41" s="641"/>
      <c r="Y41" s="642"/>
      <c r="Z41" s="677">
        <v>1</v>
      </c>
      <c r="AA41" s="677"/>
      <c r="AB41" s="677"/>
      <c r="AC41" s="677"/>
      <c r="AD41" s="678" t="s">
        <v>243</v>
      </c>
      <c r="AE41" s="678"/>
      <c r="AF41" s="678"/>
      <c r="AG41" s="678"/>
      <c r="AH41" s="678"/>
      <c r="AI41" s="678"/>
      <c r="AJ41" s="678"/>
      <c r="AK41" s="678"/>
      <c r="AL41" s="643" t="s">
        <v>126</v>
      </c>
      <c r="AM41" s="644"/>
      <c r="AN41" s="644"/>
      <c r="AO41" s="679"/>
      <c r="AQ41" s="680" t="s">
        <v>349</v>
      </c>
      <c r="AR41" s="681"/>
      <c r="AS41" s="681"/>
      <c r="AT41" s="681"/>
      <c r="AU41" s="681"/>
      <c r="AV41" s="681"/>
      <c r="AW41" s="681"/>
      <c r="AX41" s="681"/>
      <c r="AY41" s="682"/>
      <c r="AZ41" s="640">
        <v>68354</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v>1</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243</v>
      </c>
      <c r="CS41" s="659"/>
      <c r="CT41" s="659"/>
      <c r="CU41" s="659"/>
      <c r="CV41" s="659"/>
      <c r="CW41" s="659"/>
      <c r="CX41" s="659"/>
      <c r="CY41" s="660"/>
      <c r="CZ41" s="643" t="s">
        <v>126</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3725383</v>
      </c>
      <c r="S42" s="663"/>
      <c r="T42" s="663"/>
      <c r="U42" s="663"/>
      <c r="V42" s="663"/>
      <c r="W42" s="663"/>
      <c r="X42" s="663"/>
      <c r="Y42" s="665"/>
      <c r="Z42" s="666">
        <v>100</v>
      </c>
      <c r="AA42" s="666"/>
      <c r="AB42" s="666"/>
      <c r="AC42" s="666"/>
      <c r="AD42" s="667">
        <v>1370918</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185781</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366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748554</v>
      </c>
      <c r="CS42" s="641"/>
      <c r="CT42" s="641"/>
      <c r="CU42" s="641"/>
      <c r="CV42" s="641"/>
      <c r="CW42" s="641"/>
      <c r="CX42" s="641"/>
      <c r="CY42" s="642"/>
      <c r="CZ42" s="643">
        <v>20.8</v>
      </c>
      <c r="DA42" s="644"/>
      <c r="DB42" s="644"/>
      <c r="DC42" s="645"/>
      <c r="DD42" s="646">
        <v>286808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18997</v>
      </c>
      <c r="CS43" s="659"/>
      <c r="CT43" s="659"/>
      <c r="CU43" s="659"/>
      <c r="CV43" s="659"/>
      <c r="CW43" s="659"/>
      <c r="CX43" s="659"/>
      <c r="CY43" s="660"/>
      <c r="CZ43" s="643">
        <v>0.5</v>
      </c>
      <c r="DA43" s="661"/>
      <c r="DB43" s="661"/>
      <c r="DC43" s="662"/>
      <c r="DD43" s="646">
        <v>18997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721133</v>
      </c>
      <c r="CS44" s="641"/>
      <c r="CT44" s="641"/>
      <c r="CU44" s="641"/>
      <c r="CV44" s="641"/>
      <c r="CW44" s="641"/>
      <c r="CX44" s="641"/>
      <c r="CY44" s="642"/>
      <c r="CZ44" s="643">
        <v>20</v>
      </c>
      <c r="DA44" s="644"/>
      <c r="DB44" s="644"/>
      <c r="DC44" s="645"/>
      <c r="DD44" s="646">
        <v>274324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50887</v>
      </c>
      <c r="CS45" s="659"/>
      <c r="CT45" s="659"/>
      <c r="CU45" s="659"/>
      <c r="CV45" s="659"/>
      <c r="CW45" s="659"/>
      <c r="CX45" s="659"/>
      <c r="CY45" s="660"/>
      <c r="CZ45" s="643">
        <v>1.4</v>
      </c>
      <c r="DA45" s="661"/>
      <c r="DB45" s="661"/>
      <c r="DC45" s="662"/>
      <c r="DD45" s="646">
        <v>3860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670246</v>
      </c>
      <c r="CS46" s="641"/>
      <c r="CT46" s="641"/>
      <c r="CU46" s="641"/>
      <c r="CV46" s="641"/>
      <c r="CW46" s="641"/>
      <c r="CX46" s="641"/>
      <c r="CY46" s="642"/>
      <c r="CZ46" s="643">
        <v>18.600000000000001</v>
      </c>
      <c r="DA46" s="644"/>
      <c r="DB46" s="644"/>
      <c r="DC46" s="645"/>
      <c r="DD46" s="646">
        <v>270464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27421</v>
      </c>
      <c r="CS47" s="659"/>
      <c r="CT47" s="659"/>
      <c r="CU47" s="659"/>
      <c r="CV47" s="659"/>
      <c r="CW47" s="659"/>
      <c r="CX47" s="659"/>
      <c r="CY47" s="660"/>
      <c r="CZ47" s="643">
        <v>0.8</v>
      </c>
      <c r="DA47" s="661"/>
      <c r="DB47" s="661"/>
      <c r="DC47" s="662"/>
      <c r="DD47" s="646">
        <v>12484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126</v>
      </c>
      <c r="CS48" s="641"/>
      <c r="CT48" s="641"/>
      <c r="CU48" s="641"/>
      <c r="CV48" s="641"/>
      <c r="CW48" s="641"/>
      <c r="CX48" s="641"/>
      <c r="CY48" s="642"/>
      <c r="CZ48" s="643" t="s">
        <v>126</v>
      </c>
      <c r="DA48" s="644"/>
      <c r="DB48" s="644"/>
      <c r="DC48" s="645"/>
      <c r="DD48" s="646" t="s">
        <v>126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3602574</v>
      </c>
      <c r="CS49" s="625"/>
      <c r="CT49" s="625"/>
      <c r="CU49" s="625"/>
      <c r="CV49" s="625"/>
      <c r="CW49" s="625"/>
      <c r="CX49" s="625"/>
      <c r="CY49" s="626"/>
      <c r="CZ49" s="627">
        <v>100</v>
      </c>
      <c r="DA49" s="628"/>
      <c r="DB49" s="628"/>
      <c r="DC49" s="629"/>
      <c r="DD49" s="630">
        <v>1735687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uzbXvE8jDLhFo70f30C6fSOFYIkzQplnYYqiyDtAfbmYkP5R6PBA2MbW59mH3m6sdBkn8LZQDdaeoAJMNOWBg==" saltValue="n6yoiUvgkft0rjggYCJ2/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86" t="s">
        <v>367</v>
      </c>
      <c r="DK2" s="1187"/>
      <c r="DL2" s="1187"/>
      <c r="DM2" s="1187"/>
      <c r="DN2" s="1187"/>
      <c r="DO2" s="1188"/>
      <c r="DP2" s="250"/>
      <c r="DQ2" s="1186" t="s">
        <v>368</v>
      </c>
      <c r="DR2" s="1187"/>
      <c r="DS2" s="1187"/>
      <c r="DT2" s="1187"/>
      <c r="DU2" s="1187"/>
      <c r="DV2" s="1187"/>
      <c r="DW2" s="1187"/>
      <c r="DX2" s="1187"/>
      <c r="DY2" s="1187"/>
      <c r="DZ2" s="118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36" t="s">
        <v>369</v>
      </c>
      <c r="B4" s="1136"/>
      <c r="C4" s="1136"/>
      <c r="D4" s="1136"/>
      <c r="E4" s="1136"/>
      <c r="F4" s="1136"/>
      <c r="G4" s="1136"/>
      <c r="H4" s="1136"/>
      <c r="I4" s="1136"/>
      <c r="J4" s="1136"/>
      <c r="K4" s="1136"/>
      <c r="L4" s="1136"/>
      <c r="M4" s="1136"/>
      <c r="N4" s="1136"/>
      <c r="O4" s="1136"/>
      <c r="P4" s="1136"/>
      <c r="Q4" s="1136"/>
      <c r="R4" s="1136"/>
      <c r="S4" s="1136"/>
      <c r="T4" s="1136"/>
      <c r="U4" s="1136"/>
      <c r="V4" s="1136"/>
      <c r="W4" s="1136"/>
      <c r="X4" s="1136"/>
      <c r="Y4" s="1136"/>
      <c r="Z4" s="1136"/>
      <c r="AA4" s="1136"/>
      <c r="AB4" s="1136"/>
      <c r="AC4" s="1136"/>
      <c r="AD4" s="1136"/>
      <c r="AE4" s="1136"/>
      <c r="AF4" s="1136"/>
      <c r="AG4" s="1136"/>
      <c r="AH4" s="1136"/>
      <c r="AI4" s="1136"/>
      <c r="AJ4" s="1136"/>
      <c r="AK4" s="1136"/>
      <c r="AL4" s="1136"/>
      <c r="AM4" s="1136"/>
      <c r="AN4" s="1136"/>
      <c r="AO4" s="1136"/>
      <c r="AP4" s="1136"/>
      <c r="AQ4" s="1136"/>
      <c r="AR4" s="1136"/>
      <c r="AS4" s="1136"/>
      <c r="AT4" s="1136"/>
      <c r="AU4" s="1136"/>
      <c r="AV4" s="1136"/>
      <c r="AW4" s="1136"/>
      <c r="AX4" s="1136"/>
      <c r="AY4" s="113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63" t="s">
        <v>371</v>
      </c>
      <c r="B5" s="1064"/>
      <c r="C5" s="1064"/>
      <c r="D5" s="1064"/>
      <c r="E5" s="1064"/>
      <c r="F5" s="1064"/>
      <c r="G5" s="1064"/>
      <c r="H5" s="1064"/>
      <c r="I5" s="1064"/>
      <c r="J5" s="1064"/>
      <c r="K5" s="1064"/>
      <c r="L5" s="1064"/>
      <c r="M5" s="1064"/>
      <c r="N5" s="1064"/>
      <c r="O5" s="1064"/>
      <c r="P5" s="1065"/>
      <c r="Q5" s="1069" t="s">
        <v>372</v>
      </c>
      <c r="R5" s="1070"/>
      <c r="S5" s="1070"/>
      <c r="T5" s="1070"/>
      <c r="U5" s="1071"/>
      <c r="V5" s="1069" t="s">
        <v>373</v>
      </c>
      <c r="W5" s="1070"/>
      <c r="X5" s="1070"/>
      <c r="Y5" s="1070"/>
      <c r="Z5" s="1071"/>
      <c r="AA5" s="1069" t="s">
        <v>374</v>
      </c>
      <c r="AB5" s="1070"/>
      <c r="AC5" s="1070"/>
      <c r="AD5" s="1070"/>
      <c r="AE5" s="1070"/>
      <c r="AF5" s="1189" t="s">
        <v>375</v>
      </c>
      <c r="AG5" s="1070"/>
      <c r="AH5" s="1070"/>
      <c r="AI5" s="1070"/>
      <c r="AJ5" s="1085"/>
      <c r="AK5" s="1070" t="s">
        <v>376</v>
      </c>
      <c r="AL5" s="1070"/>
      <c r="AM5" s="1070"/>
      <c r="AN5" s="1070"/>
      <c r="AO5" s="1071"/>
      <c r="AP5" s="1069" t="s">
        <v>377</v>
      </c>
      <c r="AQ5" s="1070"/>
      <c r="AR5" s="1070"/>
      <c r="AS5" s="1070"/>
      <c r="AT5" s="1071"/>
      <c r="AU5" s="1069" t="s">
        <v>378</v>
      </c>
      <c r="AV5" s="1070"/>
      <c r="AW5" s="1070"/>
      <c r="AX5" s="1070"/>
      <c r="AY5" s="1085"/>
      <c r="AZ5" s="257"/>
      <c r="BA5" s="257"/>
      <c r="BB5" s="257"/>
      <c r="BC5" s="257"/>
      <c r="BD5" s="257"/>
      <c r="BE5" s="258"/>
      <c r="BF5" s="258"/>
      <c r="BG5" s="258"/>
      <c r="BH5" s="258"/>
      <c r="BI5" s="258"/>
      <c r="BJ5" s="258"/>
      <c r="BK5" s="258"/>
      <c r="BL5" s="258"/>
      <c r="BM5" s="258"/>
      <c r="BN5" s="258"/>
      <c r="BO5" s="258"/>
      <c r="BP5" s="258"/>
      <c r="BQ5" s="1063" t="s">
        <v>379</v>
      </c>
      <c r="BR5" s="1064"/>
      <c r="BS5" s="1064"/>
      <c r="BT5" s="1064"/>
      <c r="BU5" s="1064"/>
      <c r="BV5" s="1064"/>
      <c r="BW5" s="1064"/>
      <c r="BX5" s="1064"/>
      <c r="BY5" s="1064"/>
      <c r="BZ5" s="1064"/>
      <c r="CA5" s="1064"/>
      <c r="CB5" s="1064"/>
      <c r="CC5" s="1064"/>
      <c r="CD5" s="1064"/>
      <c r="CE5" s="1064"/>
      <c r="CF5" s="1064"/>
      <c r="CG5" s="1065"/>
      <c r="CH5" s="1069" t="s">
        <v>380</v>
      </c>
      <c r="CI5" s="1070"/>
      <c r="CJ5" s="1070"/>
      <c r="CK5" s="1070"/>
      <c r="CL5" s="1071"/>
      <c r="CM5" s="1069" t="s">
        <v>381</v>
      </c>
      <c r="CN5" s="1070"/>
      <c r="CO5" s="1070"/>
      <c r="CP5" s="1070"/>
      <c r="CQ5" s="1071"/>
      <c r="CR5" s="1069" t="s">
        <v>382</v>
      </c>
      <c r="CS5" s="1070"/>
      <c r="CT5" s="1070"/>
      <c r="CU5" s="1070"/>
      <c r="CV5" s="1071"/>
      <c r="CW5" s="1069" t="s">
        <v>383</v>
      </c>
      <c r="CX5" s="1070"/>
      <c r="CY5" s="1070"/>
      <c r="CZ5" s="1070"/>
      <c r="DA5" s="1071"/>
      <c r="DB5" s="1069" t="s">
        <v>384</v>
      </c>
      <c r="DC5" s="1070"/>
      <c r="DD5" s="1070"/>
      <c r="DE5" s="1070"/>
      <c r="DF5" s="1071"/>
      <c r="DG5" s="1174" t="s">
        <v>385</v>
      </c>
      <c r="DH5" s="1175"/>
      <c r="DI5" s="1175"/>
      <c r="DJ5" s="1175"/>
      <c r="DK5" s="1176"/>
      <c r="DL5" s="1174" t="s">
        <v>386</v>
      </c>
      <c r="DM5" s="1175"/>
      <c r="DN5" s="1175"/>
      <c r="DO5" s="1175"/>
      <c r="DP5" s="1176"/>
      <c r="DQ5" s="1069" t="s">
        <v>387</v>
      </c>
      <c r="DR5" s="1070"/>
      <c r="DS5" s="1070"/>
      <c r="DT5" s="1070"/>
      <c r="DU5" s="1071"/>
      <c r="DV5" s="1069" t="s">
        <v>378</v>
      </c>
      <c r="DW5" s="1070"/>
      <c r="DX5" s="1070"/>
      <c r="DY5" s="1070"/>
      <c r="DZ5" s="1085"/>
      <c r="EA5" s="255"/>
    </row>
    <row r="6" spans="1:131" s="256" customFormat="1" ht="26.25" customHeight="1" thickBot="1" x14ac:dyDescent="0.2">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90"/>
      <c r="AG6" s="1073"/>
      <c r="AH6" s="1073"/>
      <c r="AI6" s="1073"/>
      <c r="AJ6" s="1086"/>
      <c r="AK6" s="1073"/>
      <c r="AL6" s="1073"/>
      <c r="AM6" s="1073"/>
      <c r="AN6" s="1073"/>
      <c r="AO6" s="1074"/>
      <c r="AP6" s="1072"/>
      <c r="AQ6" s="1073"/>
      <c r="AR6" s="1073"/>
      <c r="AS6" s="1073"/>
      <c r="AT6" s="1074"/>
      <c r="AU6" s="1072"/>
      <c r="AV6" s="1073"/>
      <c r="AW6" s="1073"/>
      <c r="AX6" s="1073"/>
      <c r="AY6" s="1086"/>
      <c r="AZ6" s="253"/>
      <c r="BA6" s="253"/>
      <c r="BB6" s="253"/>
      <c r="BC6" s="253"/>
      <c r="BD6" s="253"/>
      <c r="BE6" s="254"/>
      <c r="BF6" s="254"/>
      <c r="BG6" s="254"/>
      <c r="BH6" s="254"/>
      <c r="BI6" s="254"/>
      <c r="BJ6" s="254"/>
      <c r="BK6" s="254"/>
      <c r="BL6" s="254"/>
      <c r="BM6" s="254"/>
      <c r="BN6" s="254"/>
      <c r="BO6" s="254"/>
      <c r="BP6" s="254"/>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77"/>
      <c r="DH6" s="1178"/>
      <c r="DI6" s="1178"/>
      <c r="DJ6" s="1178"/>
      <c r="DK6" s="1179"/>
      <c r="DL6" s="1177"/>
      <c r="DM6" s="1178"/>
      <c r="DN6" s="1178"/>
      <c r="DO6" s="1178"/>
      <c r="DP6" s="1179"/>
      <c r="DQ6" s="1072"/>
      <c r="DR6" s="1073"/>
      <c r="DS6" s="1073"/>
      <c r="DT6" s="1073"/>
      <c r="DU6" s="1074"/>
      <c r="DV6" s="1072"/>
      <c r="DW6" s="1073"/>
      <c r="DX6" s="1073"/>
      <c r="DY6" s="1073"/>
      <c r="DZ6" s="1086"/>
      <c r="EA6" s="255"/>
    </row>
    <row r="7" spans="1:131" s="256" customFormat="1" ht="26.25" customHeight="1" thickTop="1" x14ac:dyDescent="0.15">
      <c r="A7" s="259">
        <v>1</v>
      </c>
      <c r="B7" s="1121" t="s">
        <v>388</v>
      </c>
      <c r="C7" s="1122"/>
      <c r="D7" s="1122"/>
      <c r="E7" s="1122"/>
      <c r="F7" s="1122"/>
      <c r="G7" s="1122"/>
      <c r="H7" s="1122"/>
      <c r="I7" s="1122"/>
      <c r="J7" s="1122"/>
      <c r="K7" s="1122"/>
      <c r="L7" s="1122"/>
      <c r="M7" s="1122"/>
      <c r="N7" s="1122"/>
      <c r="O7" s="1122"/>
      <c r="P7" s="1123"/>
      <c r="Q7" s="1180">
        <v>3725</v>
      </c>
      <c r="R7" s="1181"/>
      <c r="S7" s="1181"/>
      <c r="T7" s="1181"/>
      <c r="U7" s="1181"/>
      <c r="V7" s="1181">
        <v>3602</v>
      </c>
      <c r="W7" s="1181"/>
      <c r="X7" s="1181"/>
      <c r="Y7" s="1181"/>
      <c r="Z7" s="1181"/>
      <c r="AA7" s="1181">
        <v>123</v>
      </c>
      <c r="AB7" s="1181"/>
      <c r="AC7" s="1181"/>
      <c r="AD7" s="1181"/>
      <c r="AE7" s="1182"/>
      <c r="AF7" s="1183">
        <v>101</v>
      </c>
      <c r="AG7" s="1184"/>
      <c r="AH7" s="1184"/>
      <c r="AI7" s="1184"/>
      <c r="AJ7" s="1185"/>
      <c r="AK7" s="1166">
        <v>12</v>
      </c>
      <c r="AL7" s="1164"/>
      <c r="AM7" s="1164"/>
      <c r="AN7" s="1164"/>
      <c r="AO7" s="1167"/>
      <c r="AP7" s="1168">
        <v>983</v>
      </c>
      <c r="AQ7" s="1164"/>
      <c r="AR7" s="1164"/>
      <c r="AS7" s="1164"/>
      <c r="AT7" s="1167"/>
      <c r="AU7" s="1169"/>
      <c r="AV7" s="1169"/>
      <c r="AW7" s="1169"/>
      <c r="AX7" s="1169"/>
      <c r="AY7" s="1170"/>
      <c r="AZ7" s="253"/>
      <c r="BA7" s="253"/>
      <c r="BB7" s="253"/>
      <c r="BC7" s="253"/>
      <c r="BD7" s="253"/>
      <c r="BE7" s="254"/>
      <c r="BF7" s="254"/>
      <c r="BG7" s="254"/>
      <c r="BH7" s="254"/>
      <c r="BI7" s="254"/>
      <c r="BJ7" s="254"/>
      <c r="BK7" s="254"/>
      <c r="BL7" s="254"/>
      <c r="BM7" s="254"/>
      <c r="BN7" s="254"/>
      <c r="BO7" s="254"/>
      <c r="BP7" s="254"/>
      <c r="BQ7" s="260">
        <v>1</v>
      </c>
      <c r="BR7" s="261"/>
      <c r="BS7" s="1171" t="s">
        <v>581</v>
      </c>
      <c r="BT7" s="1172"/>
      <c r="BU7" s="1172"/>
      <c r="BV7" s="1172"/>
      <c r="BW7" s="1172"/>
      <c r="BX7" s="1172"/>
      <c r="BY7" s="1172"/>
      <c r="BZ7" s="1172"/>
      <c r="CA7" s="1172"/>
      <c r="CB7" s="1172"/>
      <c r="CC7" s="1172"/>
      <c r="CD7" s="1172"/>
      <c r="CE7" s="1172"/>
      <c r="CF7" s="1172"/>
      <c r="CG7" s="1173"/>
      <c r="CH7" s="1163">
        <v>-20</v>
      </c>
      <c r="CI7" s="1164"/>
      <c r="CJ7" s="1164"/>
      <c r="CK7" s="1164"/>
      <c r="CL7" s="1165"/>
      <c r="CM7" s="1163">
        <v>34</v>
      </c>
      <c r="CN7" s="1164"/>
      <c r="CO7" s="1164"/>
      <c r="CP7" s="1164"/>
      <c r="CQ7" s="1165"/>
      <c r="CR7" s="1163">
        <v>95</v>
      </c>
      <c r="CS7" s="1164"/>
      <c r="CT7" s="1164"/>
      <c r="CU7" s="1164"/>
      <c r="CV7" s="1165"/>
      <c r="CW7" s="1163" t="s">
        <v>598</v>
      </c>
      <c r="CX7" s="1164"/>
      <c r="CY7" s="1164"/>
      <c r="CZ7" s="1164"/>
      <c r="DA7" s="1165"/>
      <c r="DB7" s="1163" t="s">
        <v>598</v>
      </c>
      <c r="DC7" s="1164"/>
      <c r="DD7" s="1164"/>
      <c r="DE7" s="1164"/>
      <c r="DF7" s="1165"/>
      <c r="DG7" s="1163" t="s">
        <v>598</v>
      </c>
      <c r="DH7" s="1164"/>
      <c r="DI7" s="1164"/>
      <c r="DJ7" s="1164"/>
      <c r="DK7" s="1165"/>
      <c r="DL7" s="1163" t="s">
        <v>598</v>
      </c>
      <c r="DM7" s="1164"/>
      <c r="DN7" s="1164"/>
      <c r="DO7" s="1164"/>
      <c r="DP7" s="1165"/>
      <c r="DQ7" s="1163" t="s">
        <v>598</v>
      </c>
      <c r="DR7" s="1164"/>
      <c r="DS7" s="1164"/>
      <c r="DT7" s="1164"/>
      <c r="DU7" s="1165"/>
      <c r="DV7" s="1191"/>
      <c r="DW7" s="1192"/>
      <c r="DX7" s="1192"/>
      <c r="DY7" s="1192"/>
      <c r="DZ7" s="1193"/>
      <c r="EA7" s="255"/>
    </row>
    <row r="8" spans="1:131" s="256" customFormat="1" ht="26.25" customHeight="1" x14ac:dyDescent="0.15">
      <c r="A8" s="262">
        <v>2</v>
      </c>
      <c r="B8" s="1099" t="s">
        <v>389</v>
      </c>
      <c r="C8" s="1100"/>
      <c r="D8" s="1100"/>
      <c r="E8" s="1100"/>
      <c r="F8" s="1100"/>
      <c r="G8" s="1100"/>
      <c r="H8" s="1100"/>
      <c r="I8" s="1100"/>
      <c r="J8" s="1100"/>
      <c r="K8" s="1100"/>
      <c r="L8" s="1100"/>
      <c r="M8" s="1100"/>
      <c r="N8" s="1100"/>
      <c r="O8" s="1100"/>
      <c r="P8" s="1101"/>
      <c r="Q8" s="1111">
        <v>134</v>
      </c>
      <c r="R8" s="1112"/>
      <c r="S8" s="1112"/>
      <c r="T8" s="1112"/>
      <c r="U8" s="1112"/>
      <c r="V8" s="1112">
        <v>125</v>
      </c>
      <c r="W8" s="1112"/>
      <c r="X8" s="1112"/>
      <c r="Y8" s="1112"/>
      <c r="Z8" s="1112"/>
      <c r="AA8" s="1112">
        <v>9</v>
      </c>
      <c r="AB8" s="1112"/>
      <c r="AC8" s="1112"/>
      <c r="AD8" s="1112"/>
      <c r="AE8" s="1113"/>
      <c r="AF8" s="1105">
        <v>9</v>
      </c>
      <c r="AG8" s="1106"/>
      <c r="AH8" s="1106"/>
      <c r="AI8" s="1106"/>
      <c r="AJ8" s="1107"/>
      <c r="AK8" s="1161" t="s">
        <v>597</v>
      </c>
      <c r="AL8" s="1058"/>
      <c r="AM8" s="1058"/>
      <c r="AN8" s="1058"/>
      <c r="AO8" s="1159"/>
      <c r="AP8" s="1162" t="s">
        <v>597</v>
      </c>
      <c r="AQ8" s="1058"/>
      <c r="AR8" s="1058"/>
      <c r="AS8" s="1058"/>
      <c r="AT8" s="1159"/>
      <c r="AU8" s="1157"/>
      <c r="AV8" s="1157"/>
      <c r="AW8" s="1157"/>
      <c r="AX8" s="1157"/>
      <c r="AY8" s="1158"/>
      <c r="AZ8" s="253"/>
      <c r="BA8" s="253"/>
      <c r="BB8" s="253"/>
      <c r="BC8" s="253"/>
      <c r="BD8" s="253"/>
      <c r="BE8" s="254"/>
      <c r="BF8" s="254"/>
      <c r="BG8" s="254"/>
      <c r="BH8" s="254"/>
      <c r="BI8" s="254"/>
      <c r="BJ8" s="254"/>
      <c r="BK8" s="254"/>
      <c r="BL8" s="254"/>
      <c r="BM8" s="254"/>
      <c r="BN8" s="254"/>
      <c r="BO8" s="254"/>
      <c r="BP8" s="254"/>
      <c r="BQ8" s="263">
        <v>2</v>
      </c>
      <c r="BR8" s="264"/>
      <c r="BS8" s="1082"/>
      <c r="BT8" s="1083"/>
      <c r="BU8" s="1083"/>
      <c r="BV8" s="1083"/>
      <c r="BW8" s="1083"/>
      <c r="BX8" s="1083"/>
      <c r="BY8" s="1083"/>
      <c r="BZ8" s="1083"/>
      <c r="CA8" s="1083"/>
      <c r="CB8" s="1083"/>
      <c r="CC8" s="1083"/>
      <c r="CD8" s="1083"/>
      <c r="CE8" s="1083"/>
      <c r="CF8" s="1083"/>
      <c r="CG8" s="1084"/>
      <c r="CH8" s="1057"/>
      <c r="CI8" s="1058"/>
      <c r="CJ8" s="1058"/>
      <c r="CK8" s="1058"/>
      <c r="CL8" s="1059"/>
      <c r="CM8" s="1057"/>
      <c r="CN8" s="1058"/>
      <c r="CO8" s="1058"/>
      <c r="CP8" s="1058"/>
      <c r="CQ8" s="1059"/>
      <c r="CR8" s="1057"/>
      <c r="CS8" s="1058"/>
      <c r="CT8" s="1058"/>
      <c r="CU8" s="1058"/>
      <c r="CV8" s="1059"/>
      <c r="CW8" s="1057"/>
      <c r="CX8" s="1058"/>
      <c r="CY8" s="1058"/>
      <c r="CZ8" s="1058"/>
      <c r="DA8" s="1059"/>
      <c r="DB8" s="1057"/>
      <c r="DC8" s="1058"/>
      <c r="DD8" s="1058"/>
      <c r="DE8" s="1058"/>
      <c r="DF8" s="1059"/>
      <c r="DG8" s="1057"/>
      <c r="DH8" s="1058"/>
      <c r="DI8" s="1058"/>
      <c r="DJ8" s="1058"/>
      <c r="DK8" s="1059"/>
      <c r="DL8" s="1057"/>
      <c r="DM8" s="1058"/>
      <c r="DN8" s="1058"/>
      <c r="DO8" s="1058"/>
      <c r="DP8" s="1059"/>
      <c r="DQ8" s="1057"/>
      <c r="DR8" s="1058"/>
      <c r="DS8" s="1058"/>
      <c r="DT8" s="1058"/>
      <c r="DU8" s="1059"/>
      <c r="DV8" s="1060"/>
      <c r="DW8" s="1061"/>
      <c r="DX8" s="1061"/>
      <c r="DY8" s="1061"/>
      <c r="DZ8" s="1062"/>
      <c r="EA8" s="255"/>
    </row>
    <row r="9" spans="1:131" s="256" customFormat="1" ht="26.25" customHeight="1" x14ac:dyDescent="0.15">
      <c r="A9" s="262">
        <v>3</v>
      </c>
      <c r="B9" s="1099"/>
      <c r="C9" s="1100"/>
      <c r="D9" s="1100"/>
      <c r="E9" s="1100"/>
      <c r="F9" s="1100"/>
      <c r="G9" s="1100"/>
      <c r="H9" s="1100"/>
      <c r="I9" s="1100"/>
      <c r="J9" s="1100"/>
      <c r="K9" s="1100"/>
      <c r="L9" s="1100"/>
      <c r="M9" s="1100"/>
      <c r="N9" s="1100"/>
      <c r="O9" s="1100"/>
      <c r="P9" s="1101"/>
      <c r="Q9" s="1111"/>
      <c r="R9" s="1112"/>
      <c r="S9" s="1112"/>
      <c r="T9" s="1112"/>
      <c r="U9" s="1112"/>
      <c r="V9" s="1112"/>
      <c r="W9" s="1112"/>
      <c r="X9" s="1112"/>
      <c r="Y9" s="1112"/>
      <c r="Z9" s="1112"/>
      <c r="AA9" s="1112"/>
      <c r="AB9" s="1112"/>
      <c r="AC9" s="1112"/>
      <c r="AD9" s="1112"/>
      <c r="AE9" s="1113"/>
      <c r="AF9" s="1105"/>
      <c r="AG9" s="1106"/>
      <c r="AH9" s="1106"/>
      <c r="AI9" s="1106"/>
      <c r="AJ9" s="1107"/>
      <c r="AK9" s="1159"/>
      <c r="AL9" s="1160"/>
      <c r="AM9" s="1160"/>
      <c r="AN9" s="1160"/>
      <c r="AO9" s="1160"/>
      <c r="AP9" s="1160"/>
      <c r="AQ9" s="1160"/>
      <c r="AR9" s="1160"/>
      <c r="AS9" s="1160"/>
      <c r="AT9" s="1160"/>
      <c r="AU9" s="1157"/>
      <c r="AV9" s="1157"/>
      <c r="AW9" s="1157"/>
      <c r="AX9" s="1157"/>
      <c r="AY9" s="1158"/>
      <c r="AZ9" s="253"/>
      <c r="BA9" s="253"/>
      <c r="BB9" s="253"/>
      <c r="BC9" s="253"/>
      <c r="BD9" s="253"/>
      <c r="BE9" s="254"/>
      <c r="BF9" s="254"/>
      <c r="BG9" s="254"/>
      <c r="BH9" s="254"/>
      <c r="BI9" s="254"/>
      <c r="BJ9" s="254"/>
      <c r="BK9" s="254"/>
      <c r="BL9" s="254"/>
      <c r="BM9" s="254"/>
      <c r="BN9" s="254"/>
      <c r="BO9" s="254"/>
      <c r="BP9" s="254"/>
      <c r="BQ9" s="263">
        <v>3</v>
      </c>
      <c r="BR9" s="264"/>
      <c r="BS9" s="1082"/>
      <c r="BT9" s="1083"/>
      <c r="BU9" s="1083"/>
      <c r="BV9" s="1083"/>
      <c r="BW9" s="1083"/>
      <c r="BX9" s="1083"/>
      <c r="BY9" s="1083"/>
      <c r="BZ9" s="1083"/>
      <c r="CA9" s="1083"/>
      <c r="CB9" s="1083"/>
      <c r="CC9" s="1083"/>
      <c r="CD9" s="1083"/>
      <c r="CE9" s="1083"/>
      <c r="CF9" s="1083"/>
      <c r="CG9" s="1084"/>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55"/>
    </row>
    <row r="10" spans="1:131" s="256" customFormat="1" ht="26.25" customHeight="1" x14ac:dyDescent="0.15">
      <c r="A10" s="262">
        <v>4</v>
      </c>
      <c r="B10" s="1099"/>
      <c r="C10" s="1100"/>
      <c r="D10" s="1100"/>
      <c r="E10" s="1100"/>
      <c r="F10" s="1100"/>
      <c r="G10" s="1100"/>
      <c r="H10" s="1100"/>
      <c r="I10" s="1100"/>
      <c r="J10" s="1100"/>
      <c r="K10" s="1100"/>
      <c r="L10" s="1100"/>
      <c r="M10" s="1100"/>
      <c r="N10" s="1100"/>
      <c r="O10" s="1100"/>
      <c r="P10" s="1101"/>
      <c r="Q10" s="1111"/>
      <c r="R10" s="1112"/>
      <c r="S10" s="1112"/>
      <c r="T10" s="1112"/>
      <c r="U10" s="1112"/>
      <c r="V10" s="1112"/>
      <c r="W10" s="1112"/>
      <c r="X10" s="1112"/>
      <c r="Y10" s="1112"/>
      <c r="Z10" s="1112"/>
      <c r="AA10" s="1112"/>
      <c r="AB10" s="1112"/>
      <c r="AC10" s="1112"/>
      <c r="AD10" s="1112"/>
      <c r="AE10" s="1113"/>
      <c r="AF10" s="1105"/>
      <c r="AG10" s="1106"/>
      <c r="AH10" s="1106"/>
      <c r="AI10" s="1106"/>
      <c r="AJ10" s="1107"/>
      <c r="AK10" s="1159"/>
      <c r="AL10" s="1160"/>
      <c r="AM10" s="1160"/>
      <c r="AN10" s="1160"/>
      <c r="AO10" s="1160"/>
      <c r="AP10" s="1160"/>
      <c r="AQ10" s="1160"/>
      <c r="AR10" s="1160"/>
      <c r="AS10" s="1160"/>
      <c r="AT10" s="1160"/>
      <c r="AU10" s="1157"/>
      <c r="AV10" s="1157"/>
      <c r="AW10" s="1157"/>
      <c r="AX10" s="1157"/>
      <c r="AY10" s="1158"/>
      <c r="AZ10" s="253"/>
      <c r="BA10" s="253"/>
      <c r="BB10" s="253"/>
      <c r="BC10" s="253"/>
      <c r="BD10" s="253"/>
      <c r="BE10" s="254"/>
      <c r="BF10" s="254"/>
      <c r="BG10" s="254"/>
      <c r="BH10" s="254"/>
      <c r="BI10" s="254"/>
      <c r="BJ10" s="254"/>
      <c r="BK10" s="254"/>
      <c r="BL10" s="254"/>
      <c r="BM10" s="254"/>
      <c r="BN10" s="254"/>
      <c r="BO10" s="254"/>
      <c r="BP10" s="254"/>
      <c r="BQ10" s="263">
        <v>4</v>
      </c>
      <c r="BR10" s="264"/>
      <c r="BS10" s="1082"/>
      <c r="BT10" s="1083"/>
      <c r="BU10" s="1083"/>
      <c r="BV10" s="1083"/>
      <c r="BW10" s="1083"/>
      <c r="BX10" s="1083"/>
      <c r="BY10" s="1083"/>
      <c r="BZ10" s="1083"/>
      <c r="CA10" s="1083"/>
      <c r="CB10" s="1083"/>
      <c r="CC10" s="1083"/>
      <c r="CD10" s="1083"/>
      <c r="CE10" s="1083"/>
      <c r="CF10" s="1083"/>
      <c r="CG10" s="1084"/>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55"/>
    </row>
    <row r="11" spans="1:131" s="256" customFormat="1" ht="26.25" customHeight="1" x14ac:dyDescent="0.15">
      <c r="A11" s="262">
        <v>5</v>
      </c>
      <c r="B11" s="1099"/>
      <c r="C11" s="1100"/>
      <c r="D11" s="1100"/>
      <c r="E11" s="1100"/>
      <c r="F11" s="1100"/>
      <c r="G11" s="1100"/>
      <c r="H11" s="1100"/>
      <c r="I11" s="1100"/>
      <c r="J11" s="1100"/>
      <c r="K11" s="1100"/>
      <c r="L11" s="1100"/>
      <c r="M11" s="1100"/>
      <c r="N11" s="1100"/>
      <c r="O11" s="1100"/>
      <c r="P11" s="1101"/>
      <c r="Q11" s="1111"/>
      <c r="R11" s="1112"/>
      <c r="S11" s="1112"/>
      <c r="T11" s="1112"/>
      <c r="U11" s="1112"/>
      <c r="V11" s="1112"/>
      <c r="W11" s="1112"/>
      <c r="X11" s="1112"/>
      <c r="Y11" s="1112"/>
      <c r="Z11" s="1112"/>
      <c r="AA11" s="1112"/>
      <c r="AB11" s="1112"/>
      <c r="AC11" s="1112"/>
      <c r="AD11" s="1112"/>
      <c r="AE11" s="1113"/>
      <c r="AF11" s="1105"/>
      <c r="AG11" s="1106"/>
      <c r="AH11" s="1106"/>
      <c r="AI11" s="1106"/>
      <c r="AJ11" s="1107"/>
      <c r="AK11" s="1159"/>
      <c r="AL11" s="1160"/>
      <c r="AM11" s="1160"/>
      <c r="AN11" s="1160"/>
      <c r="AO11" s="1160"/>
      <c r="AP11" s="1160"/>
      <c r="AQ11" s="1160"/>
      <c r="AR11" s="1160"/>
      <c r="AS11" s="1160"/>
      <c r="AT11" s="1160"/>
      <c r="AU11" s="1157"/>
      <c r="AV11" s="1157"/>
      <c r="AW11" s="1157"/>
      <c r="AX11" s="1157"/>
      <c r="AY11" s="1158"/>
      <c r="AZ11" s="253"/>
      <c r="BA11" s="253"/>
      <c r="BB11" s="253"/>
      <c r="BC11" s="253"/>
      <c r="BD11" s="253"/>
      <c r="BE11" s="254"/>
      <c r="BF11" s="254"/>
      <c r="BG11" s="254"/>
      <c r="BH11" s="254"/>
      <c r="BI11" s="254"/>
      <c r="BJ11" s="254"/>
      <c r="BK11" s="254"/>
      <c r="BL11" s="254"/>
      <c r="BM11" s="254"/>
      <c r="BN11" s="254"/>
      <c r="BO11" s="254"/>
      <c r="BP11" s="254"/>
      <c r="BQ11" s="263">
        <v>5</v>
      </c>
      <c r="BR11" s="264"/>
      <c r="BS11" s="1082"/>
      <c r="BT11" s="1083"/>
      <c r="BU11" s="1083"/>
      <c r="BV11" s="1083"/>
      <c r="BW11" s="1083"/>
      <c r="BX11" s="1083"/>
      <c r="BY11" s="1083"/>
      <c r="BZ11" s="1083"/>
      <c r="CA11" s="1083"/>
      <c r="CB11" s="1083"/>
      <c r="CC11" s="1083"/>
      <c r="CD11" s="1083"/>
      <c r="CE11" s="1083"/>
      <c r="CF11" s="1083"/>
      <c r="CG11" s="1084"/>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55"/>
    </row>
    <row r="12" spans="1:131" s="256" customFormat="1" ht="26.25" customHeight="1" x14ac:dyDescent="0.15">
      <c r="A12" s="262">
        <v>6</v>
      </c>
      <c r="B12" s="1099"/>
      <c r="C12" s="1100"/>
      <c r="D12" s="1100"/>
      <c r="E12" s="1100"/>
      <c r="F12" s="1100"/>
      <c r="G12" s="1100"/>
      <c r="H12" s="1100"/>
      <c r="I12" s="1100"/>
      <c r="J12" s="1100"/>
      <c r="K12" s="1100"/>
      <c r="L12" s="1100"/>
      <c r="M12" s="1100"/>
      <c r="N12" s="1100"/>
      <c r="O12" s="1100"/>
      <c r="P12" s="1101"/>
      <c r="Q12" s="1111"/>
      <c r="R12" s="1112"/>
      <c r="S12" s="1112"/>
      <c r="T12" s="1112"/>
      <c r="U12" s="1112"/>
      <c r="V12" s="1112"/>
      <c r="W12" s="1112"/>
      <c r="X12" s="1112"/>
      <c r="Y12" s="1112"/>
      <c r="Z12" s="1112"/>
      <c r="AA12" s="1112"/>
      <c r="AB12" s="1112"/>
      <c r="AC12" s="1112"/>
      <c r="AD12" s="1112"/>
      <c r="AE12" s="1113"/>
      <c r="AF12" s="1105"/>
      <c r="AG12" s="1106"/>
      <c r="AH12" s="1106"/>
      <c r="AI12" s="1106"/>
      <c r="AJ12" s="1107"/>
      <c r="AK12" s="1159"/>
      <c r="AL12" s="1160"/>
      <c r="AM12" s="1160"/>
      <c r="AN12" s="1160"/>
      <c r="AO12" s="1160"/>
      <c r="AP12" s="1160"/>
      <c r="AQ12" s="1160"/>
      <c r="AR12" s="1160"/>
      <c r="AS12" s="1160"/>
      <c r="AT12" s="1160"/>
      <c r="AU12" s="1157"/>
      <c r="AV12" s="1157"/>
      <c r="AW12" s="1157"/>
      <c r="AX12" s="1157"/>
      <c r="AY12" s="1158"/>
      <c r="AZ12" s="253"/>
      <c r="BA12" s="253"/>
      <c r="BB12" s="253"/>
      <c r="BC12" s="253"/>
      <c r="BD12" s="253"/>
      <c r="BE12" s="254"/>
      <c r="BF12" s="254"/>
      <c r="BG12" s="254"/>
      <c r="BH12" s="254"/>
      <c r="BI12" s="254"/>
      <c r="BJ12" s="254"/>
      <c r="BK12" s="254"/>
      <c r="BL12" s="254"/>
      <c r="BM12" s="254"/>
      <c r="BN12" s="254"/>
      <c r="BO12" s="254"/>
      <c r="BP12" s="254"/>
      <c r="BQ12" s="263">
        <v>6</v>
      </c>
      <c r="BR12" s="264"/>
      <c r="BS12" s="1082"/>
      <c r="BT12" s="1083"/>
      <c r="BU12" s="1083"/>
      <c r="BV12" s="1083"/>
      <c r="BW12" s="1083"/>
      <c r="BX12" s="1083"/>
      <c r="BY12" s="1083"/>
      <c r="BZ12" s="1083"/>
      <c r="CA12" s="1083"/>
      <c r="CB12" s="1083"/>
      <c r="CC12" s="1083"/>
      <c r="CD12" s="1083"/>
      <c r="CE12" s="1083"/>
      <c r="CF12" s="1083"/>
      <c r="CG12" s="1084"/>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55"/>
    </row>
    <row r="13" spans="1:131" s="256" customFormat="1" ht="26.25" customHeight="1" x14ac:dyDescent="0.15">
      <c r="A13" s="262">
        <v>7</v>
      </c>
      <c r="B13" s="1099"/>
      <c r="C13" s="1100"/>
      <c r="D13" s="1100"/>
      <c r="E13" s="1100"/>
      <c r="F13" s="1100"/>
      <c r="G13" s="1100"/>
      <c r="H13" s="1100"/>
      <c r="I13" s="1100"/>
      <c r="J13" s="1100"/>
      <c r="K13" s="1100"/>
      <c r="L13" s="1100"/>
      <c r="M13" s="1100"/>
      <c r="N13" s="1100"/>
      <c r="O13" s="1100"/>
      <c r="P13" s="1101"/>
      <c r="Q13" s="1111"/>
      <c r="R13" s="1112"/>
      <c r="S13" s="1112"/>
      <c r="T13" s="1112"/>
      <c r="U13" s="1112"/>
      <c r="V13" s="1112"/>
      <c r="W13" s="1112"/>
      <c r="X13" s="1112"/>
      <c r="Y13" s="1112"/>
      <c r="Z13" s="1112"/>
      <c r="AA13" s="1112"/>
      <c r="AB13" s="1112"/>
      <c r="AC13" s="1112"/>
      <c r="AD13" s="1112"/>
      <c r="AE13" s="1113"/>
      <c r="AF13" s="1105"/>
      <c r="AG13" s="1106"/>
      <c r="AH13" s="1106"/>
      <c r="AI13" s="1106"/>
      <c r="AJ13" s="1107"/>
      <c r="AK13" s="1159"/>
      <c r="AL13" s="1160"/>
      <c r="AM13" s="1160"/>
      <c r="AN13" s="1160"/>
      <c r="AO13" s="1160"/>
      <c r="AP13" s="1160"/>
      <c r="AQ13" s="1160"/>
      <c r="AR13" s="1160"/>
      <c r="AS13" s="1160"/>
      <c r="AT13" s="1160"/>
      <c r="AU13" s="1157"/>
      <c r="AV13" s="1157"/>
      <c r="AW13" s="1157"/>
      <c r="AX13" s="1157"/>
      <c r="AY13" s="1158"/>
      <c r="AZ13" s="253"/>
      <c r="BA13" s="253"/>
      <c r="BB13" s="253"/>
      <c r="BC13" s="253"/>
      <c r="BD13" s="253"/>
      <c r="BE13" s="254"/>
      <c r="BF13" s="254"/>
      <c r="BG13" s="254"/>
      <c r="BH13" s="254"/>
      <c r="BI13" s="254"/>
      <c r="BJ13" s="254"/>
      <c r="BK13" s="254"/>
      <c r="BL13" s="254"/>
      <c r="BM13" s="254"/>
      <c r="BN13" s="254"/>
      <c r="BO13" s="254"/>
      <c r="BP13" s="254"/>
      <c r="BQ13" s="263">
        <v>7</v>
      </c>
      <c r="BR13" s="264"/>
      <c r="BS13" s="1082"/>
      <c r="BT13" s="1083"/>
      <c r="BU13" s="1083"/>
      <c r="BV13" s="1083"/>
      <c r="BW13" s="1083"/>
      <c r="BX13" s="1083"/>
      <c r="BY13" s="1083"/>
      <c r="BZ13" s="1083"/>
      <c r="CA13" s="1083"/>
      <c r="CB13" s="1083"/>
      <c r="CC13" s="1083"/>
      <c r="CD13" s="1083"/>
      <c r="CE13" s="1083"/>
      <c r="CF13" s="1083"/>
      <c r="CG13" s="1084"/>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55"/>
    </row>
    <row r="14" spans="1:131" s="256" customFormat="1" ht="26.25" customHeight="1" x14ac:dyDescent="0.15">
      <c r="A14" s="262">
        <v>8</v>
      </c>
      <c r="B14" s="1099"/>
      <c r="C14" s="1100"/>
      <c r="D14" s="1100"/>
      <c r="E14" s="1100"/>
      <c r="F14" s="1100"/>
      <c r="G14" s="1100"/>
      <c r="H14" s="1100"/>
      <c r="I14" s="1100"/>
      <c r="J14" s="1100"/>
      <c r="K14" s="1100"/>
      <c r="L14" s="1100"/>
      <c r="M14" s="1100"/>
      <c r="N14" s="1100"/>
      <c r="O14" s="1100"/>
      <c r="P14" s="1101"/>
      <c r="Q14" s="1111"/>
      <c r="R14" s="1112"/>
      <c r="S14" s="1112"/>
      <c r="T14" s="1112"/>
      <c r="U14" s="1112"/>
      <c r="V14" s="1112"/>
      <c r="W14" s="1112"/>
      <c r="X14" s="1112"/>
      <c r="Y14" s="1112"/>
      <c r="Z14" s="1112"/>
      <c r="AA14" s="1112"/>
      <c r="AB14" s="1112"/>
      <c r="AC14" s="1112"/>
      <c r="AD14" s="1112"/>
      <c r="AE14" s="1113"/>
      <c r="AF14" s="1105"/>
      <c r="AG14" s="1106"/>
      <c r="AH14" s="1106"/>
      <c r="AI14" s="1106"/>
      <c r="AJ14" s="1107"/>
      <c r="AK14" s="1159"/>
      <c r="AL14" s="1160"/>
      <c r="AM14" s="1160"/>
      <c r="AN14" s="1160"/>
      <c r="AO14" s="1160"/>
      <c r="AP14" s="1160"/>
      <c r="AQ14" s="1160"/>
      <c r="AR14" s="1160"/>
      <c r="AS14" s="1160"/>
      <c r="AT14" s="1160"/>
      <c r="AU14" s="1157"/>
      <c r="AV14" s="1157"/>
      <c r="AW14" s="1157"/>
      <c r="AX14" s="1157"/>
      <c r="AY14" s="1158"/>
      <c r="AZ14" s="253"/>
      <c r="BA14" s="253"/>
      <c r="BB14" s="253"/>
      <c r="BC14" s="253"/>
      <c r="BD14" s="253"/>
      <c r="BE14" s="254"/>
      <c r="BF14" s="254"/>
      <c r="BG14" s="254"/>
      <c r="BH14" s="254"/>
      <c r="BI14" s="254"/>
      <c r="BJ14" s="254"/>
      <c r="BK14" s="254"/>
      <c r="BL14" s="254"/>
      <c r="BM14" s="254"/>
      <c r="BN14" s="254"/>
      <c r="BO14" s="254"/>
      <c r="BP14" s="254"/>
      <c r="BQ14" s="263">
        <v>8</v>
      </c>
      <c r="BR14" s="264"/>
      <c r="BS14" s="1082"/>
      <c r="BT14" s="1083"/>
      <c r="BU14" s="1083"/>
      <c r="BV14" s="1083"/>
      <c r="BW14" s="1083"/>
      <c r="BX14" s="1083"/>
      <c r="BY14" s="1083"/>
      <c r="BZ14" s="1083"/>
      <c r="CA14" s="1083"/>
      <c r="CB14" s="1083"/>
      <c r="CC14" s="1083"/>
      <c r="CD14" s="1083"/>
      <c r="CE14" s="1083"/>
      <c r="CF14" s="1083"/>
      <c r="CG14" s="1084"/>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55"/>
    </row>
    <row r="15" spans="1:131" s="256" customFormat="1" ht="26.25" customHeight="1" x14ac:dyDescent="0.15">
      <c r="A15" s="262">
        <v>9</v>
      </c>
      <c r="B15" s="1099"/>
      <c r="C15" s="1100"/>
      <c r="D15" s="1100"/>
      <c r="E15" s="1100"/>
      <c r="F15" s="1100"/>
      <c r="G15" s="1100"/>
      <c r="H15" s="1100"/>
      <c r="I15" s="1100"/>
      <c r="J15" s="1100"/>
      <c r="K15" s="1100"/>
      <c r="L15" s="1100"/>
      <c r="M15" s="1100"/>
      <c r="N15" s="1100"/>
      <c r="O15" s="1100"/>
      <c r="P15" s="1101"/>
      <c r="Q15" s="1111"/>
      <c r="R15" s="1112"/>
      <c r="S15" s="1112"/>
      <c r="T15" s="1112"/>
      <c r="U15" s="1112"/>
      <c r="V15" s="1112"/>
      <c r="W15" s="1112"/>
      <c r="X15" s="1112"/>
      <c r="Y15" s="1112"/>
      <c r="Z15" s="1112"/>
      <c r="AA15" s="1112"/>
      <c r="AB15" s="1112"/>
      <c r="AC15" s="1112"/>
      <c r="AD15" s="1112"/>
      <c r="AE15" s="1113"/>
      <c r="AF15" s="1105"/>
      <c r="AG15" s="1106"/>
      <c r="AH15" s="1106"/>
      <c r="AI15" s="1106"/>
      <c r="AJ15" s="1107"/>
      <c r="AK15" s="1159"/>
      <c r="AL15" s="1160"/>
      <c r="AM15" s="1160"/>
      <c r="AN15" s="1160"/>
      <c r="AO15" s="1160"/>
      <c r="AP15" s="1160"/>
      <c r="AQ15" s="1160"/>
      <c r="AR15" s="1160"/>
      <c r="AS15" s="1160"/>
      <c r="AT15" s="1160"/>
      <c r="AU15" s="1157"/>
      <c r="AV15" s="1157"/>
      <c r="AW15" s="1157"/>
      <c r="AX15" s="1157"/>
      <c r="AY15" s="1158"/>
      <c r="AZ15" s="253"/>
      <c r="BA15" s="253"/>
      <c r="BB15" s="253"/>
      <c r="BC15" s="253"/>
      <c r="BD15" s="253"/>
      <c r="BE15" s="254"/>
      <c r="BF15" s="254"/>
      <c r="BG15" s="254"/>
      <c r="BH15" s="254"/>
      <c r="BI15" s="254"/>
      <c r="BJ15" s="254"/>
      <c r="BK15" s="254"/>
      <c r="BL15" s="254"/>
      <c r="BM15" s="254"/>
      <c r="BN15" s="254"/>
      <c r="BO15" s="254"/>
      <c r="BP15" s="254"/>
      <c r="BQ15" s="263">
        <v>9</v>
      </c>
      <c r="BR15" s="264"/>
      <c r="BS15" s="1082"/>
      <c r="BT15" s="1083"/>
      <c r="BU15" s="1083"/>
      <c r="BV15" s="1083"/>
      <c r="BW15" s="1083"/>
      <c r="BX15" s="1083"/>
      <c r="BY15" s="1083"/>
      <c r="BZ15" s="1083"/>
      <c r="CA15" s="1083"/>
      <c r="CB15" s="1083"/>
      <c r="CC15" s="1083"/>
      <c r="CD15" s="1083"/>
      <c r="CE15" s="1083"/>
      <c r="CF15" s="1083"/>
      <c r="CG15" s="1084"/>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55"/>
    </row>
    <row r="16" spans="1:131" s="256" customFormat="1" ht="26.25" customHeight="1" x14ac:dyDescent="0.15">
      <c r="A16" s="262">
        <v>10</v>
      </c>
      <c r="B16" s="1099"/>
      <c r="C16" s="1100"/>
      <c r="D16" s="1100"/>
      <c r="E16" s="1100"/>
      <c r="F16" s="1100"/>
      <c r="G16" s="1100"/>
      <c r="H16" s="1100"/>
      <c r="I16" s="1100"/>
      <c r="J16" s="1100"/>
      <c r="K16" s="1100"/>
      <c r="L16" s="1100"/>
      <c r="M16" s="1100"/>
      <c r="N16" s="1100"/>
      <c r="O16" s="1100"/>
      <c r="P16" s="1101"/>
      <c r="Q16" s="1111"/>
      <c r="R16" s="1112"/>
      <c r="S16" s="1112"/>
      <c r="T16" s="1112"/>
      <c r="U16" s="1112"/>
      <c r="V16" s="1112"/>
      <c r="W16" s="1112"/>
      <c r="X16" s="1112"/>
      <c r="Y16" s="1112"/>
      <c r="Z16" s="1112"/>
      <c r="AA16" s="1112"/>
      <c r="AB16" s="1112"/>
      <c r="AC16" s="1112"/>
      <c r="AD16" s="1112"/>
      <c r="AE16" s="1113"/>
      <c r="AF16" s="1105"/>
      <c r="AG16" s="1106"/>
      <c r="AH16" s="1106"/>
      <c r="AI16" s="1106"/>
      <c r="AJ16" s="1107"/>
      <c r="AK16" s="1159"/>
      <c r="AL16" s="1160"/>
      <c r="AM16" s="1160"/>
      <c r="AN16" s="1160"/>
      <c r="AO16" s="1160"/>
      <c r="AP16" s="1160"/>
      <c r="AQ16" s="1160"/>
      <c r="AR16" s="1160"/>
      <c r="AS16" s="1160"/>
      <c r="AT16" s="1160"/>
      <c r="AU16" s="1157"/>
      <c r="AV16" s="1157"/>
      <c r="AW16" s="1157"/>
      <c r="AX16" s="1157"/>
      <c r="AY16" s="1158"/>
      <c r="AZ16" s="253"/>
      <c r="BA16" s="253"/>
      <c r="BB16" s="253"/>
      <c r="BC16" s="253"/>
      <c r="BD16" s="253"/>
      <c r="BE16" s="254"/>
      <c r="BF16" s="254"/>
      <c r="BG16" s="254"/>
      <c r="BH16" s="254"/>
      <c r="BI16" s="254"/>
      <c r="BJ16" s="254"/>
      <c r="BK16" s="254"/>
      <c r="BL16" s="254"/>
      <c r="BM16" s="254"/>
      <c r="BN16" s="254"/>
      <c r="BO16" s="254"/>
      <c r="BP16" s="254"/>
      <c r="BQ16" s="263">
        <v>10</v>
      </c>
      <c r="BR16" s="264"/>
      <c r="BS16" s="1082"/>
      <c r="BT16" s="1083"/>
      <c r="BU16" s="1083"/>
      <c r="BV16" s="1083"/>
      <c r="BW16" s="1083"/>
      <c r="BX16" s="1083"/>
      <c r="BY16" s="1083"/>
      <c r="BZ16" s="1083"/>
      <c r="CA16" s="1083"/>
      <c r="CB16" s="1083"/>
      <c r="CC16" s="1083"/>
      <c r="CD16" s="1083"/>
      <c r="CE16" s="1083"/>
      <c r="CF16" s="1083"/>
      <c r="CG16" s="1084"/>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55"/>
    </row>
    <row r="17" spans="1:131" s="256" customFormat="1" ht="26.25" customHeight="1" x14ac:dyDescent="0.15">
      <c r="A17" s="262">
        <v>11</v>
      </c>
      <c r="B17" s="1099"/>
      <c r="C17" s="1100"/>
      <c r="D17" s="1100"/>
      <c r="E17" s="1100"/>
      <c r="F17" s="1100"/>
      <c r="G17" s="1100"/>
      <c r="H17" s="1100"/>
      <c r="I17" s="1100"/>
      <c r="J17" s="1100"/>
      <c r="K17" s="1100"/>
      <c r="L17" s="1100"/>
      <c r="M17" s="1100"/>
      <c r="N17" s="1100"/>
      <c r="O17" s="1100"/>
      <c r="P17" s="1101"/>
      <c r="Q17" s="1111"/>
      <c r="R17" s="1112"/>
      <c r="S17" s="1112"/>
      <c r="T17" s="1112"/>
      <c r="U17" s="1112"/>
      <c r="V17" s="1112"/>
      <c r="W17" s="1112"/>
      <c r="X17" s="1112"/>
      <c r="Y17" s="1112"/>
      <c r="Z17" s="1112"/>
      <c r="AA17" s="1112"/>
      <c r="AB17" s="1112"/>
      <c r="AC17" s="1112"/>
      <c r="AD17" s="1112"/>
      <c r="AE17" s="1113"/>
      <c r="AF17" s="1105"/>
      <c r="AG17" s="1106"/>
      <c r="AH17" s="1106"/>
      <c r="AI17" s="1106"/>
      <c r="AJ17" s="1107"/>
      <c r="AK17" s="1159"/>
      <c r="AL17" s="1160"/>
      <c r="AM17" s="1160"/>
      <c r="AN17" s="1160"/>
      <c r="AO17" s="1160"/>
      <c r="AP17" s="1160"/>
      <c r="AQ17" s="1160"/>
      <c r="AR17" s="1160"/>
      <c r="AS17" s="1160"/>
      <c r="AT17" s="1160"/>
      <c r="AU17" s="1157"/>
      <c r="AV17" s="1157"/>
      <c r="AW17" s="1157"/>
      <c r="AX17" s="1157"/>
      <c r="AY17" s="1158"/>
      <c r="AZ17" s="253"/>
      <c r="BA17" s="253"/>
      <c r="BB17" s="253"/>
      <c r="BC17" s="253"/>
      <c r="BD17" s="253"/>
      <c r="BE17" s="254"/>
      <c r="BF17" s="254"/>
      <c r="BG17" s="254"/>
      <c r="BH17" s="254"/>
      <c r="BI17" s="254"/>
      <c r="BJ17" s="254"/>
      <c r="BK17" s="254"/>
      <c r="BL17" s="254"/>
      <c r="BM17" s="254"/>
      <c r="BN17" s="254"/>
      <c r="BO17" s="254"/>
      <c r="BP17" s="254"/>
      <c r="BQ17" s="263">
        <v>11</v>
      </c>
      <c r="BR17" s="264"/>
      <c r="BS17" s="1082"/>
      <c r="BT17" s="1083"/>
      <c r="BU17" s="1083"/>
      <c r="BV17" s="1083"/>
      <c r="BW17" s="1083"/>
      <c r="BX17" s="1083"/>
      <c r="BY17" s="1083"/>
      <c r="BZ17" s="1083"/>
      <c r="CA17" s="1083"/>
      <c r="CB17" s="1083"/>
      <c r="CC17" s="1083"/>
      <c r="CD17" s="1083"/>
      <c r="CE17" s="1083"/>
      <c r="CF17" s="1083"/>
      <c r="CG17" s="1084"/>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55"/>
    </row>
    <row r="18" spans="1:131" s="256" customFormat="1" ht="26.25" customHeight="1" x14ac:dyDescent="0.15">
      <c r="A18" s="262">
        <v>12</v>
      </c>
      <c r="B18" s="1099"/>
      <c r="C18" s="1100"/>
      <c r="D18" s="1100"/>
      <c r="E18" s="1100"/>
      <c r="F18" s="1100"/>
      <c r="G18" s="1100"/>
      <c r="H18" s="1100"/>
      <c r="I18" s="1100"/>
      <c r="J18" s="1100"/>
      <c r="K18" s="1100"/>
      <c r="L18" s="1100"/>
      <c r="M18" s="1100"/>
      <c r="N18" s="1100"/>
      <c r="O18" s="1100"/>
      <c r="P18" s="1101"/>
      <c r="Q18" s="1111"/>
      <c r="R18" s="1112"/>
      <c r="S18" s="1112"/>
      <c r="T18" s="1112"/>
      <c r="U18" s="1112"/>
      <c r="V18" s="1112"/>
      <c r="W18" s="1112"/>
      <c r="X18" s="1112"/>
      <c r="Y18" s="1112"/>
      <c r="Z18" s="1112"/>
      <c r="AA18" s="1112"/>
      <c r="AB18" s="1112"/>
      <c r="AC18" s="1112"/>
      <c r="AD18" s="1112"/>
      <c r="AE18" s="1113"/>
      <c r="AF18" s="1105"/>
      <c r="AG18" s="1106"/>
      <c r="AH18" s="1106"/>
      <c r="AI18" s="1106"/>
      <c r="AJ18" s="1107"/>
      <c r="AK18" s="1159"/>
      <c r="AL18" s="1160"/>
      <c r="AM18" s="1160"/>
      <c r="AN18" s="1160"/>
      <c r="AO18" s="1160"/>
      <c r="AP18" s="1160"/>
      <c r="AQ18" s="1160"/>
      <c r="AR18" s="1160"/>
      <c r="AS18" s="1160"/>
      <c r="AT18" s="1160"/>
      <c r="AU18" s="1157"/>
      <c r="AV18" s="1157"/>
      <c r="AW18" s="1157"/>
      <c r="AX18" s="1157"/>
      <c r="AY18" s="1158"/>
      <c r="AZ18" s="253"/>
      <c r="BA18" s="253"/>
      <c r="BB18" s="253"/>
      <c r="BC18" s="253"/>
      <c r="BD18" s="253"/>
      <c r="BE18" s="254"/>
      <c r="BF18" s="254"/>
      <c r="BG18" s="254"/>
      <c r="BH18" s="254"/>
      <c r="BI18" s="254"/>
      <c r="BJ18" s="254"/>
      <c r="BK18" s="254"/>
      <c r="BL18" s="254"/>
      <c r="BM18" s="254"/>
      <c r="BN18" s="254"/>
      <c r="BO18" s="254"/>
      <c r="BP18" s="254"/>
      <c r="BQ18" s="263">
        <v>12</v>
      </c>
      <c r="BR18" s="264"/>
      <c r="BS18" s="1082"/>
      <c r="BT18" s="1083"/>
      <c r="BU18" s="1083"/>
      <c r="BV18" s="1083"/>
      <c r="BW18" s="1083"/>
      <c r="BX18" s="1083"/>
      <c r="BY18" s="1083"/>
      <c r="BZ18" s="1083"/>
      <c r="CA18" s="1083"/>
      <c r="CB18" s="1083"/>
      <c r="CC18" s="1083"/>
      <c r="CD18" s="1083"/>
      <c r="CE18" s="1083"/>
      <c r="CF18" s="1083"/>
      <c r="CG18" s="1084"/>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55"/>
    </row>
    <row r="19" spans="1:131" s="256" customFormat="1" ht="26.25" customHeight="1" x14ac:dyDescent="0.15">
      <c r="A19" s="262">
        <v>13</v>
      </c>
      <c r="B19" s="1099"/>
      <c r="C19" s="1100"/>
      <c r="D19" s="1100"/>
      <c r="E19" s="1100"/>
      <c r="F19" s="1100"/>
      <c r="G19" s="1100"/>
      <c r="H19" s="1100"/>
      <c r="I19" s="1100"/>
      <c r="J19" s="1100"/>
      <c r="K19" s="1100"/>
      <c r="L19" s="1100"/>
      <c r="M19" s="1100"/>
      <c r="N19" s="1100"/>
      <c r="O19" s="1100"/>
      <c r="P19" s="1101"/>
      <c r="Q19" s="1111"/>
      <c r="R19" s="1112"/>
      <c r="S19" s="1112"/>
      <c r="T19" s="1112"/>
      <c r="U19" s="1112"/>
      <c r="V19" s="1112"/>
      <c r="W19" s="1112"/>
      <c r="X19" s="1112"/>
      <c r="Y19" s="1112"/>
      <c r="Z19" s="1112"/>
      <c r="AA19" s="1112"/>
      <c r="AB19" s="1112"/>
      <c r="AC19" s="1112"/>
      <c r="AD19" s="1112"/>
      <c r="AE19" s="1113"/>
      <c r="AF19" s="1105"/>
      <c r="AG19" s="1106"/>
      <c r="AH19" s="1106"/>
      <c r="AI19" s="1106"/>
      <c r="AJ19" s="1107"/>
      <c r="AK19" s="1159"/>
      <c r="AL19" s="1160"/>
      <c r="AM19" s="1160"/>
      <c r="AN19" s="1160"/>
      <c r="AO19" s="1160"/>
      <c r="AP19" s="1160"/>
      <c r="AQ19" s="1160"/>
      <c r="AR19" s="1160"/>
      <c r="AS19" s="1160"/>
      <c r="AT19" s="1160"/>
      <c r="AU19" s="1157"/>
      <c r="AV19" s="1157"/>
      <c r="AW19" s="1157"/>
      <c r="AX19" s="1157"/>
      <c r="AY19" s="1158"/>
      <c r="AZ19" s="253"/>
      <c r="BA19" s="253"/>
      <c r="BB19" s="253"/>
      <c r="BC19" s="253"/>
      <c r="BD19" s="253"/>
      <c r="BE19" s="254"/>
      <c r="BF19" s="254"/>
      <c r="BG19" s="254"/>
      <c r="BH19" s="254"/>
      <c r="BI19" s="254"/>
      <c r="BJ19" s="254"/>
      <c r="BK19" s="254"/>
      <c r="BL19" s="254"/>
      <c r="BM19" s="254"/>
      <c r="BN19" s="254"/>
      <c r="BO19" s="254"/>
      <c r="BP19" s="254"/>
      <c r="BQ19" s="263">
        <v>13</v>
      </c>
      <c r="BR19" s="264"/>
      <c r="BS19" s="1082"/>
      <c r="BT19" s="1083"/>
      <c r="BU19" s="1083"/>
      <c r="BV19" s="1083"/>
      <c r="BW19" s="1083"/>
      <c r="BX19" s="1083"/>
      <c r="BY19" s="1083"/>
      <c r="BZ19" s="1083"/>
      <c r="CA19" s="1083"/>
      <c r="CB19" s="1083"/>
      <c r="CC19" s="1083"/>
      <c r="CD19" s="1083"/>
      <c r="CE19" s="1083"/>
      <c r="CF19" s="1083"/>
      <c r="CG19" s="1084"/>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55"/>
    </row>
    <row r="20" spans="1:131" s="256" customFormat="1" ht="26.25" customHeight="1" x14ac:dyDescent="0.15">
      <c r="A20" s="262">
        <v>14</v>
      </c>
      <c r="B20" s="1099"/>
      <c r="C20" s="1100"/>
      <c r="D20" s="1100"/>
      <c r="E20" s="1100"/>
      <c r="F20" s="1100"/>
      <c r="G20" s="1100"/>
      <c r="H20" s="1100"/>
      <c r="I20" s="1100"/>
      <c r="J20" s="1100"/>
      <c r="K20" s="1100"/>
      <c r="L20" s="1100"/>
      <c r="M20" s="1100"/>
      <c r="N20" s="1100"/>
      <c r="O20" s="1100"/>
      <c r="P20" s="1101"/>
      <c r="Q20" s="1111"/>
      <c r="R20" s="1112"/>
      <c r="S20" s="1112"/>
      <c r="T20" s="1112"/>
      <c r="U20" s="1112"/>
      <c r="V20" s="1112"/>
      <c r="W20" s="1112"/>
      <c r="X20" s="1112"/>
      <c r="Y20" s="1112"/>
      <c r="Z20" s="1112"/>
      <c r="AA20" s="1112"/>
      <c r="AB20" s="1112"/>
      <c r="AC20" s="1112"/>
      <c r="AD20" s="1112"/>
      <c r="AE20" s="1113"/>
      <c r="AF20" s="1105"/>
      <c r="AG20" s="1106"/>
      <c r="AH20" s="1106"/>
      <c r="AI20" s="1106"/>
      <c r="AJ20" s="1107"/>
      <c r="AK20" s="1159"/>
      <c r="AL20" s="1160"/>
      <c r="AM20" s="1160"/>
      <c r="AN20" s="1160"/>
      <c r="AO20" s="1160"/>
      <c r="AP20" s="1160"/>
      <c r="AQ20" s="1160"/>
      <c r="AR20" s="1160"/>
      <c r="AS20" s="1160"/>
      <c r="AT20" s="1160"/>
      <c r="AU20" s="1157"/>
      <c r="AV20" s="1157"/>
      <c r="AW20" s="1157"/>
      <c r="AX20" s="1157"/>
      <c r="AY20" s="1158"/>
      <c r="AZ20" s="253"/>
      <c r="BA20" s="253"/>
      <c r="BB20" s="253"/>
      <c r="BC20" s="253"/>
      <c r="BD20" s="253"/>
      <c r="BE20" s="254"/>
      <c r="BF20" s="254"/>
      <c r="BG20" s="254"/>
      <c r="BH20" s="254"/>
      <c r="BI20" s="254"/>
      <c r="BJ20" s="254"/>
      <c r="BK20" s="254"/>
      <c r="BL20" s="254"/>
      <c r="BM20" s="254"/>
      <c r="BN20" s="254"/>
      <c r="BO20" s="254"/>
      <c r="BP20" s="254"/>
      <c r="BQ20" s="263">
        <v>14</v>
      </c>
      <c r="BR20" s="264"/>
      <c r="BS20" s="1082"/>
      <c r="BT20" s="1083"/>
      <c r="BU20" s="1083"/>
      <c r="BV20" s="1083"/>
      <c r="BW20" s="1083"/>
      <c r="BX20" s="1083"/>
      <c r="BY20" s="1083"/>
      <c r="BZ20" s="1083"/>
      <c r="CA20" s="1083"/>
      <c r="CB20" s="1083"/>
      <c r="CC20" s="1083"/>
      <c r="CD20" s="1083"/>
      <c r="CE20" s="1083"/>
      <c r="CF20" s="1083"/>
      <c r="CG20" s="1084"/>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55"/>
    </row>
    <row r="21" spans="1:131" s="256" customFormat="1" ht="26.25" customHeight="1" thickBot="1" x14ac:dyDescent="0.2">
      <c r="A21" s="262">
        <v>15</v>
      </c>
      <c r="B21" s="1099"/>
      <c r="C21" s="1100"/>
      <c r="D21" s="1100"/>
      <c r="E21" s="1100"/>
      <c r="F21" s="1100"/>
      <c r="G21" s="1100"/>
      <c r="H21" s="1100"/>
      <c r="I21" s="1100"/>
      <c r="J21" s="1100"/>
      <c r="K21" s="1100"/>
      <c r="L21" s="1100"/>
      <c r="M21" s="1100"/>
      <c r="N21" s="1100"/>
      <c r="O21" s="1100"/>
      <c r="P21" s="1101"/>
      <c r="Q21" s="1111"/>
      <c r="R21" s="1112"/>
      <c r="S21" s="1112"/>
      <c r="T21" s="1112"/>
      <c r="U21" s="1112"/>
      <c r="V21" s="1112"/>
      <c r="W21" s="1112"/>
      <c r="X21" s="1112"/>
      <c r="Y21" s="1112"/>
      <c r="Z21" s="1112"/>
      <c r="AA21" s="1112"/>
      <c r="AB21" s="1112"/>
      <c r="AC21" s="1112"/>
      <c r="AD21" s="1112"/>
      <c r="AE21" s="1113"/>
      <c r="AF21" s="1105"/>
      <c r="AG21" s="1106"/>
      <c r="AH21" s="1106"/>
      <c r="AI21" s="1106"/>
      <c r="AJ21" s="1107"/>
      <c r="AK21" s="1159"/>
      <c r="AL21" s="1160"/>
      <c r="AM21" s="1160"/>
      <c r="AN21" s="1160"/>
      <c r="AO21" s="1160"/>
      <c r="AP21" s="1160"/>
      <c r="AQ21" s="1160"/>
      <c r="AR21" s="1160"/>
      <c r="AS21" s="1160"/>
      <c r="AT21" s="1160"/>
      <c r="AU21" s="1157"/>
      <c r="AV21" s="1157"/>
      <c r="AW21" s="1157"/>
      <c r="AX21" s="1157"/>
      <c r="AY21" s="1158"/>
      <c r="AZ21" s="253"/>
      <c r="BA21" s="253"/>
      <c r="BB21" s="253"/>
      <c r="BC21" s="253"/>
      <c r="BD21" s="253"/>
      <c r="BE21" s="254"/>
      <c r="BF21" s="254"/>
      <c r="BG21" s="254"/>
      <c r="BH21" s="254"/>
      <c r="BI21" s="254"/>
      <c r="BJ21" s="254"/>
      <c r="BK21" s="254"/>
      <c r="BL21" s="254"/>
      <c r="BM21" s="254"/>
      <c r="BN21" s="254"/>
      <c r="BO21" s="254"/>
      <c r="BP21" s="254"/>
      <c r="BQ21" s="263">
        <v>15</v>
      </c>
      <c r="BR21" s="264"/>
      <c r="BS21" s="1082"/>
      <c r="BT21" s="1083"/>
      <c r="BU21" s="1083"/>
      <c r="BV21" s="1083"/>
      <c r="BW21" s="1083"/>
      <c r="BX21" s="1083"/>
      <c r="BY21" s="1083"/>
      <c r="BZ21" s="1083"/>
      <c r="CA21" s="1083"/>
      <c r="CB21" s="1083"/>
      <c r="CC21" s="1083"/>
      <c r="CD21" s="1083"/>
      <c r="CE21" s="1083"/>
      <c r="CF21" s="1083"/>
      <c r="CG21" s="1084"/>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55"/>
    </row>
    <row r="22" spans="1:131" s="256" customFormat="1" ht="26.25" customHeight="1" x14ac:dyDescent="0.15">
      <c r="A22" s="262">
        <v>16</v>
      </c>
      <c r="B22" s="1099"/>
      <c r="C22" s="1100"/>
      <c r="D22" s="1100"/>
      <c r="E22" s="1100"/>
      <c r="F22" s="1100"/>
      <c r="G22" s="1100"/>
      <c r="H22" s="1100"/>
      <c r="I22" s="1100"/>
      <c r="J22" s="1100"/>
      <c r="K22" s="1100"/>
      <c r="L22" s="1100"/>
      <c r="M22" s="1100"/>
      <c r="N22" s="1100"/>
      <c r="O22" s="1100"/>
      <c r="P22" s="1101"/>
      <c r="Q22" s="1154"/>
      <c r="R22" s="1155"/>
      <c r="S22" s="1155"/>
      <c r="T22" s="1155"/>
      <c r="U22" s="1155"/>
      <c r="V22" s="1155"/>
      <c r="W22" s="1155"/>
      <c r="X22" s="1155"/>
      <c r="Y22" s="1155"/>
      <c r="Z22" s="1155"/>
      <c r="AA22" s="1155"/>
      <c r="AB22" s="1155"/>
      <c r="AC22" s="1155"/>
      <c r="AD22" s="1155"/>
      <c r="AE22" s="1156"/>
      <c r="AF22" s="1105"/>
      <c r="AG22" s="1106"/>
      <c r="AH22" s="1106"/>
      <c r="AI22" s="1106"/>
      <c r="AJ22" s="1107"/>
      <c r="AK22" s="1150"/>
      <c r="AL22" s="1151"/>
      <c r="AM22" s="1151"/>
      <c r="AN22" s="1151"/>
      <c r="AO22" s="1151"/>
      <c r="AP22" s="1151"/>
      <c r="AQ22" s="1151"/>
      <c r="AR22" s="1151"/>
      <c r="AS22" s="1151"/>
      <c r="AT22" s="1151"/>
      <c r="AU22" s="1152"/>
      <c r="AV22" s="1152"/>
      <c r="AW22" s="1152"/>
      <c r="AX22" s="1152"/>
      <c r="AY22" s="1153"/>
      <c r="AZ22" s="1097" t="s">
        <v>390</v>
      </c>
      <c r="BA22" s="1097"/>
      <c r="BB22" s="1097"/>
      <c r="BC22" s="1097"/>
      <c r="BD22" s="1098"/>
      <c r="BE22" s="254"/>
      <c r="BF22" s="254"/>
      <c r="BG22" s="254"/>
      <c r="BH22" s="254"/>
      <c r="BI22" s="254"/>
      <c r="BJ22" s="254"/>
      <c r="BK22" s="254"/>
      <c r="BL22" s="254"/>
      <c r="BM22" s="254"/>
      <c r="BN22" s="254"/>
      <c r="BO22" s="254"/>
      <c r="BP22" s="254"/>
      <c r="BQ22" s="263">
        <v>16</v>
      </c>
      <c r="BR22" s="264"/>
      <c r="BS22" s="1082"/>
      <c r="BT22" s="1083"/>
      <c r="BU22" s="1083"/>
      <c r="BV22" s="1083"/>
      <c r="BW22" s="1083"/>
      <c r="BX22" s="1083"/>
      <c r="BY22" s="1083"/>
      <c r="BZ22" s="1083"/>
      <c r="CA22" s="1083"/>
      <c r="CB22" s="1083"/>
      <c r="CC22" s="1083"/>
      <c r="CD22" s="1083"/>
      <c r="CE22" s="1083"/>
      <c r="CF22" s="1083"/>
      <c r="CG22" s="1084"/>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41">
        <v>3859</v>
      </c>
      <c r="R23" s="1142"/>
      <c r="S23" s="1142"/>
      <c r="T23" s="1142"/>
      <c r="U23" s="1142"/>
      <c r="V23" s="1142">
        <v>3727</v>
      </c>
      <c r="W23" s="1142"/>
      <c r="X23" s="1142"/>
      <c r="Y23" s="1142"/>
      <c r="Z23" s="1142"/>
      <c r="AA23" s="1142">
        <v>132</v>
      </c>
      <c r="AB23" s="1142"/>
      <c r="AC23" s="1142"/>
      <c r="AD23" s="1142"/>
      <c r="AE23" s="1143"/>
      <c r="AF23" s="1144">
        <v>110</v>
      </c>
      <c r="AG23" s="1142"/>
      <c r="AH23" s="1142"/>
      <c r="AI23" s="1142"/>
      <c r="AJ23" s="1145"/>
      <c r="AK23" s="1146"/>
      <c r="AL23" s="1147"/>
      <c r="AM23" s="1147"/>
      <c r="AN23" s="1147"/>
      <c r="AO23" s="1147"/>
      <c r="AP23" s="1142">
        <v>983</v>
      </c>
      <c r="AQ23" s="1142"/>
      <c r="AR23" s="1142"/>
      <c r="AS23" s="1142"/>
      <c r="AT23" s="1142"/>
      <c r="AU23" s="1148"/>
      <c r="AV23" s="1148"/>
      <c r="AW23" s="1148"/>
      <c r="AX23" s="1148"/>
      <c r="AY23" s="1149"/>
      <c r="AZ23" s="1138" t="s">
        <v>126</v>
      </c>
      <c r="BA23" s="1139"/>
      <c r="BB23" s="1139"/>
      <c r="BC23" s="1139"/>
      <c r="BD23" s="1140"/>
      <c r="BE23" s="254"/>
      <c r="BF23" s="254"/>
      <c r="BG23" s="254"/>
      <c r="BH23" s="254"/>
      <c r="BI23" s="254"/>
      <c r="BJ23" s="254"/>
      <c r="BK23" s="254"/>
      <c r="BL23" s="254"/>
      <c r="BM23" s="254"/>
      <c r="BN23" s="254"/>
      <c r="BO23" s="254"/>
      <c r="BP23" s="254"/>
      <c r="BQ23" s="263">
        <v>17</v>
      </c>
      <c r="BR23" s="264"/>
      <c r="BS23" s="1082"/>
      <c r="BT23" s="1083"/>
      <c r="BU23" s="1083"/>
      <c r="BV23" s="1083"/>
      <c r="BW23" s="1083"/>
      <c r="BX23" s="1083"/>
      <c r="BY23" s="1083"/>
      <c r="BZ23" s="1083"/>
      <c r="CA23" s="1083"/>
      <c r="CB23" s="1083"/>
      <c r="CC23" s="1083"/>
      <c r="CD23" s="1083"/>
      <c r="CE23" s="1083"/>
      <c r="CF23" s="1083"/>
      <c r="CG23" s="1084"/>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55"/>
    </row>
    <row r="24" spans="1:131" s="256" customFormat="1" ht="26.25" customHeight="1" x14ac:dyDescent="0.15">
      <c r="A24" s="1137" t="s">
        <v>393</v>
      </c>
      <c r="B24" s="1137"/>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7"/>
      <c r="AK24" s="1137"/>
      <c r="AL24" s="1137"/>
      <c r="AM24" s="1137"/>
      <c r="AN24" s="1137"/>
      <c r="AO24" s="1137"/>
      <c r="AP24" s="1137"/>
      <c r="AQ24" s="1137"/>
      <c r="AR24" s="1137"/>
      <c r="AS24" s="1137"/>
      <c r="AT24" s="1137"/>
      <c r="AU24" s="1137"/>
      <c r="AV24" s="1137"/>
      <c r="AW24" s="1137"/>
      <c r="AX24" s="1137"/>
      <c r="AY24" s="1137"/>
      <c r="AZ24" s="253"/>
      <c r="BA24" s="253"/>
      <c r="BB24" s="253"/>
      <c r="BC24" s="253"/>
      <c r="BD24" s="253"/>
      <c r="BE24" s="254"/>
      <c r="BF24" s="254"/>
      <c r="BG24" s="254"/>
      <c r="BH24" s="254"/>
      <c r="BI24" s="254"/>
      <c r="BJ24" s="254"/>
      <c r="BK24" s="254"/>
      <c r="BL24" s="254"/>
      <c r="BM24" s="254"/>
      <c r="BN24" s="254"/>
      <c r="BO24" s="254"/>
      <c r="BP24" s="254"/>
      <c r="BQ24" s="263">
        <v>18</v>
      </c>
      <c r="BR24" s="264"/>
      <c r="BS24" s="1082"/>
      <c r="BT24" s="1083"/>
      <c r="BU24" s="1083"/>
      <c r="BV24" s="1083"/>
      <c r="BW24" s="1083"/>
      <c r="BX24" s="1083"/>
      <c r="BY24" s="1083"/>
      <c r="BZ24" s="1083"/>
      <c r="CA24" s="1083"/>
      <c r="CB24" s="1083"/>
      <c r="CC24" s="1083"/>
      <c r="CD24" s="1083"/>
      <c r="CE24" s="1083"/>
      <c r="CF24" s="1083"/>
      <c r="CG24" s="1084"/>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55"/>
    </row>
    <row r="25" spans="1:131" s="248" customFormat="1" ht="26.25" customHeight="1" thickBot="1" x14ac:dyDescent="0.2">
      <c r="A25" s="1136" t="s">
        <v>394</v>
      </c>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6"/>
      <c r="AR25" s="1136"/>
      <c r="AS25" s="1136"/>
      <c r="AT25" s="1136"/>
      <c r="AU25" s="1136"/>
      <c r="AV25" s="1136"/>
      <c r="AW25" s="1136"/>
      <c r="AX25" s="1136"/>
      <c r="AY25" s="1136"/>
      <c r="AZ25" s="1136"/>
      <c r="BA25" s="1136"/>
      <c r="BB25" s="1136"/>
      <c r="BC25" s="1136"/>
      <c r="BD25" s="1136"/>
      <c r="BE25" s="1136"/>
      <c r="BF25" s="1136"/>
      <c r="BG25" s="1136"/>
      <c r="BH25" s="1136"/>
      <c r="BI25" s="1136"/>
      <c r="BJ25" s="253"/>
      <c r="BK25" s="253"/>
      <c r="BL25" s="253"/>
      <c r="BM25" s="253"/>
      <c r="BN25" s="253"/>
      <c r="BO25" s="266"/>
      <c r="BP25" s="266"/>
      <c r="BQ25" s="263">
        <v>19</v>
      </c>
      <c r="BR25" s="264"/>
      <c r="BS25" s="1082"/>
      <c r="BT25" s="1083"/>
      <c r="BU25" s="1083"/>
      <c r="BV25" s="1083"/>
      <c r="BW25" s="1083"/>
      <c r="BX25" s="1083"/>
      <c r="BY25" s="1083"/>
      <c r="BZ25" s="1083"/>
      <c r="CA25" s="1083"/>
      <c r="CB25" s="1083"/>
      <c r="CC25" s="1083"/>
      <c r="CD25" s="1083"/>
      <c r="CE25" s="1083"/>
      <c r="CF25" s="1083"/>
      <c r="CG25" s="1084"/>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47"/>
    </row>
    <row r="26" spans="1:131" s="248" customFormat="1" ht="26.25" customHeight="1" x14ac:dyDescent="0.15">
      <c r="A26" s="1063" t="s">
        <v>371</v>
      </c>
      <c r="B26" s="1064"/>
      <c r="C26" s="1064"/>
      <c r="D26" s="1064"/>
      <c r="E26" s="1064"/>
      <c r="F26" s="1064"/>
      <c r="G26" s="1064"/>
      <c r="H26" s="1064"/>
      <c r="I26" s="1064"/>
      <c r="J26" s="1064"/>
      <c r="K26" s="1064"/>
      <c r="L26" s="1064"/>
      <c r="M26" s="1064"/>
      <c r="N26" s="1064"/>
      <c r="O26" s="1064"/>
      <c r="P26" s="1065"/>
      <c r="Q26" s="1069" t="s">
        <v>395</v>
      </c>
      <c r="R26" s="1070"/>
      <c r="S26" s="1070"/>
      <c r="T26" s="1070"/>
      <c r="U26" s="1071"/>
      <c r="V26" s="1069" t="s">
        <v>396</v>
      </c>
      <c r="W26" s="1070"/>
      <c r="X26" s="1070"/>
      <c r="Y26" s="1070"/>
      <c r="Z26" s="1071"/>
      <c r="AA26" s="1069" t="s">
        <v>397</v>
      </c>
      <c r="AB26" s="1070"/>
      <c r="AC26" s="1070"/>
      <c r="AD26" s="1070"/>
      <c r="AE26" s="1070"/>
      <c r="AF26" s="1132" t="s">
        <v>398</v>
      </c>
      <c r="AG26" s="1076"/>
      <c r="AH26" s="1076"/>
      <c r="AI26" s="1076"/>
      <c r="AJ26" s="1133"/>
      <c r="AK26" s="1070" t="s">
        <v>399</v>
      </c>
      <c r="AL26" s="1070"/>
      <c r="AM26" s="1070"/>
      <c r="AN26" s="1070"/>
      <c r="AO26" s="1071"/>
      <c r="AP26" s="1069" t="s">
        <v>400</v>
      </c>
      <c r="AQ26" s="1070"/>
      <c r="AR26" s="1070"/>
      <c r="AS26" s="1070"/>
      <c r="AT26" s="1071"/>
      <c r="AU26" s="1069" t="s">
        <v>401</v>
      </c>
      <c r="AV26" s="1070"/>
      <c r="AW26" s="1070"/>
      <c r="AX26" s="1070"/>
      <c r="AY26" s="1071"/>
      <c r="AZ26" s="1069" t="s">
        <v>402</v>
      </c>
      <c r="BA26" s="1070"/>
      <c r="BB26" s="1070"/>
      <c r="BC26" s="1070"/>
      <c r="BD26" s="1071"/>
      <c r="BE26" s="1069" t="s">
        <v>378</v>
      </c>
      <c r="BF26" s="1070"/>
      <c r="BG26" s="1070"/>
      <c r="BH26" s="1070"/>
      <c r="BI26" s="1085"/>
      <c r="BJ26" s="253"/>
      <c r="BK26" s="253"/>
      <c r="BL26" s="253"/>
      <c r="BM26" s="253"/>
      <c r="BN26" s="253"/>
      <c r="BO26" s="266"/>
      <c r="BP26" s="266"/>
      <c r="BQ26" s="263">
        <v>20</v>
      </c>
      <c r="BR26" s="264"/>
      <c r="BS26" s="1082"/>
      <c r="BT26" s="1083"/>
      <c r="BU26" s="1083"/>
      <c r="BV26" s="1083"/>
      <c r="BW26" s="1083"/>
      <c r="BX26" s="1083"/>
      <c r="BY26" s="1083"/>
      <c r="BZ26" s="1083"/>
      <c r="CA26" s="1083"/>
      <c r="CB26" s="1083"/>
      <c r="CC26" s="1083"/>
      <c r="CD26" s="1083"/>
      <c r="CE26" s="1083"/>
      <c r="CF26" s="1083"/>
      <c r="CG26" s="1084"/>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47"/>
    </row>
    <row r="27" spans="1:131" s="248" customFormat="1" ht="26.25" customHeight="1" thickBot="1" x14ac:dyDescent="0.2">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34"/>
      <c r="AG27" s="1079"/>
      <c r="AH27" s="1079"/>
      <c r="AI27" s="1079"/>
      <c r="AJ27" s="1135"/>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6"/>
      <c r="BJ27" s="253"/>
      <c r="BK27" s="253"/>
      <c r="BL27" s="253"/>
      <c r="BM27" s="253"/>
      <c r="BN27" s="253"/>
      <c r="BO27" s="266"/>
      <c r="BP27" s="266"/>
      <c r="BQ27" s="263">
        <v>21</v>
      </c>
      <c r="BR27" s="264"/>
      <c r="BS27" s="1082"/>
      <c r="BT27" s="1083"/>
      <c r="BU27" s="1083"/>
      <c r="BV27" s="1083"/>
      <c r="BW27" s="1083"/>
      <c r="BX27" s="1083"/>
      <c r="BY27" s="1083"/>
      <c r="BZ27" s="1083"/>
      <c r="CA27" s="1083"/>
      <c r="CB27" s="1083"/>
      <c r="CC27" s="1083"/>
      <c r="CD27" s="1083"/>
      <c r="CE27" s="1083"/>
      <c r="CF27" s="1083"/>
      <c r="CG27" s="1084"/>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47"/>
    </row>
    <row r="28" spans="1:131" s="248" customFormat="1" ht="26.25" customHeight="1" thickTop="1" x14ac:dyDescent="0.15">
      <c r="A28" s="267">
        <v>1</v>
      </c>
      <c r="B28" s="1121" t="s">
        <v>403</v>
      </c>
      <c r="C28" s="1122"/>
      <c r="D28" s="1122"/>
      <c r="E28" s="1122"/>
      <c r="F28" s="1122"/>
      <c r="G28" s="1122"/>
      <c r="H28" s="1122"/>
      <c r="I28" s="1122"/>
      <c r="J28" s="1122"/>
      <c r="K28" s="1122"/>
      <c r="L28" s="1122"/>
      <c r="M28" s="1122"/>
      <c r="N28" s="1122"/>
      <c r="O28" s="1122"/>
      <c r="P28" s="1123"/>
      <c r="Q28" s="1124">
        <v>599</v>
      </c>
      <c r="R28" s="1125"/>
      <c r="S28" s="1125"/>
      <c r="T28" s="1125"/>
      <c r="U28" s="1125"/>
      <c r="V28" s="1125">
        <v>589</v>
      </c>
      <c r="W28" s="1125"/>
      <c r="X28" s="1125"/>
      <c r="Y28" s="1125"/>
      <c r="Z28" s="1125"/>
      <c r="AA28" s="1125">
        <v>10</v>
      </c>
      <c r="AB28" s="1125"/>
      <c r="AC28" s="1125"/>
      <c r="AD28" s="1125"/>
      <c r="AE28" s="1126"/>
      <c r="AF28" s="1127">
        <v>10</v>
      </c>
      <c r="AG28" s="1128"/>
      <c r="AH28" s="1128"/>
      <c r="AI28" s="1128"/>
      <c r="AJ28" s="1129"/>
      <c r="AK28" s="1130">
        <v>52</v>
      </c>
      <c r="AL28" s="1131"/>
      <c r="AM28" s="1131"/>
      <c r="AN28" s="1131"/>
      <c r="AO28" s="1131"/>
      <c r="AP28" s="1117" t="s">
        <v>596</v>
      </c>
      <c r="AQ28" s="1117"/>
      <c r="AR28" s="1117"/>
      <c r="AS28" s="1117"/>
      <c r="AT28" s="1117"/>
      <c r="AU28" s="1117" t="s">
        <v>596</v>
      </c>
      <c r="AV28" s="1117"/>
      <c r="AW28" s="1117"/>
      <c r="AX28" s="1117"/>
      <c r="AY28" s="1117"/>
      <c r="AZ28" s="1118" t="s">
        <v>596</v>
      </c>
      <c r="BA28" s="1118"/>
      <c r="BB28" s="1118"/>
      <c r="BC28" s="1118"/>
      <c r="BD28" s="1118"/>
      <c r="BE28" s="1119"/>
      <c r="BF28" s="1119"/>
      <c r="BG28" s="1119"/>
      <c r="BH28" s="1119"/>
      <c r="BI28" s="1120"/>
      <c r="BJ28" s="253"/>
      <c r="BK28" s="253"/>
      <c r="BL28" s="253"/>
      <c r="BM28" s="253"/>
      <c r="BN28" s="253"/>
      <c r="BO28" s="266"/>
      <c r="BP28" s="266"/>
      <c r="BQ28" s="263">
        <v>22</v>
      </c>
      <c r="BR28" s="264"/>
      <c r="BS28" s="1082"/>
      <c r="BT28" s="1083"/>
      <c r="BU28" s="1083"/>
      <c r="BV28" s="1083"/>
      <c r="BW28" s="1083"/>
      <c r="BX28" s="1083"/>
      <c r="BY28" s="1083"/>
      <c r="BZ28" s="1083"/>
      <c r="CA28" s="1083"/>
      <c r="CB28" s="1083"/>
      <c r="CC28" s="1083"/>
      <c r="CD28" s="1083"/>
      <c r="CE28" s="1083"/>
      <c r="CF28" s="1083"/>
      <c r="CG28" s="1084"/>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47"/>
    </row>
    <row r="29" spans="1:131" s="248" customFormat="1" ht="26.25" customHeight="1" x14ac:dyDescent="0.15">
      <c r="A29" s="267">
        <v>2</v>
      </c>
      <c r="B29" s="1099" t="s">
        <v>404</v>
      </c>
      <c r="C29" s="1100"/>
      <c r="D29" s="1100"/>
      <c r="E29" s="1100"/>
      <c r="F29" s="1100"/>
      <c r="G29" s="1100"/>
      <c r="H29" s="1100"/>
      <c r="I29" s="1100"/>
      <c r="J29" s="1100"/>
      <c r="K29" s="1100"/>
      <c r="L29" s="1100"/>
      <c r="M29" s="1100"/>
      <c r="N29" s="1100"/>
      <c r="O29" s="1100"/>
      <c r="P29" s="1101"/>
      <c r="Q29" s="1114">
        <v>519</v>
      </c>
      <c r="R29" s="1115"/>
      <c r="S29" s="1115"/>
      <c r="T29" s="1115"/>
      <c r="U29" s="1115"/>
      <c r="V29" s="1115">
        <v>509</v>
      </c>
      <c r="W29" s="1115"/>
      <c r="X29" s="1115"/>
      <c r="Y29" s="1115"/>
      <c r="Z29" s="1115"/>
      <c r="AA29" s="1115">
        <v>10</v>
      </c>
      <c r="AB29" s="1115"/>
      <c r="AC29" s="1115"/>
      <c r="AD29" s="1115"/>
      <c r="AE29" s="1116"/>
      <c r="AF29" s="1105">
        <v>10</v>
      </c>
      <c r="AG29" s="1106"/>
      <c r="AH29" s="1106"/>
      <c r="AI29" s="1106"/>
      <c r="AJ29" s="1107"/>
      <c r="AK29" s="1040">
        <v>143</v>
      </c>
      <c r="AL29" s="1037"/>
      <c r="AM29" s="1037"/>
      <c r="AN29" s="1037"/>
      <c r="AO29" s="1037"/>
      <c r="AP29" s="1026" t="s">
        <v>596</v>
      </c>
      <c r="AQ29" s="1026"/>
      <c r="AR29" s="1026"/>
      <c r="AS29" s="1026"/>
      <c r="AT29" s="1026"/>
      <c r="AU29" s="1026" t="s">
        <v>596</v>
      </c>
      <c r="AV29" s="1026"/>
      <c r="AW29" s="1026"/>
      <c r="AX29" s="1026"/>
      <c r="AY29" s="1026"/>
      <c r="AZ29" s="1110" t="s">
        <v>596</v>
      </c>
      <c r="BA29" s="1110"/>
      <c r="BB29" s="1110"/>
      <c r="BC29" s="1110"/>
      <c r="BD29" s="1110"/>
      <c r="BE29" s="1094"/>
      <c r="BF29" s="1094"/>
      <c r="BG29" s="1094"/>
      <c r="BH29" s="1094"/>
      <c r="BI29" s="1095"/>
      <c r="BJ29" s="253"/>
      <c r="BK29" s="253"/>
      <c r="BL29" s="253"/>
      <c r="BM29" s="253"/>
      <c r="BN29" s="253"/>
      <c r="BO29" s="266"/>
      <c r="BP29" s="266"/>
      <c r="BQ29" s="263">
        <v>23</v>
      </c>
      <c r="BR29" s="264"/>
      <c r="BS29" s="1082"/>
      <c r="BT29" s="1083"/>
      <c r="BU29" s="1083"/>
      <c r="BV29" s="1083"/>
      <c r="BW29" s="1083"/>
      <c r="BX29" s="1083"/>
      <c r="BY29" s="1083"/>
      <c r="BZ29" s="1083"/>
      <c r="CA29" s="1083"/>
      <c r="CB29" s="1083"/>
      <c r="CC29" s="1083"/>
      <c r="CD29" s="1083"/>
      <c r="CE29" s="1083"/>
      <c r="CF29" s="1083"/>
      <c r="CG29" s="1084"/>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47"/>
    </row>
    <row r="30" spans="1:131" s="248" customFormat="1" ht="26.25" customHeight="1" x14ac:dyDescent="0.15">
      <c r="A30" s="267">
        <v>3</v>
      </c>
      <c r="B30" s="1099" t="s">
        <v>405</v>
      </c>
      <c r="C30" s="1100"/>
      <c r="D30" s="1100"/>
      <c r="E30" s="1100"/>
      <c r="F30" s="1100"/>
      <c r="G30" s="1100"/>
      <c r="H30" s="1100"/>
      <c r="I30" s="1100"/>
      <c r="J30" s="1100"/>
      <c r="K30" s="1100"/>
      <c r="L30" s="1100"/>
      <c r="M30" s="1100"/>
      <c r="N30" s="1100"/>
      <c r="O30" s="1100"/>
      <c r="P30" s="1101"/>
      <c r="Q30" s="1114">
        <v>8</v>
      </c>
      <c r="R30" s="1115"/>
      <c r="S30" s="1115"/>
      <c r="T30" s="1115"/>
      <c r="U30" s="1115"/>
      <c r="V30" s="1115">
        <v>7</v>
      </c>
      <c r="W30" s="1115"/>
      <c r="X30" s="1115"/>
      <c r="Y30" s="1115"/>
      <c r="Z30" s="1115"/>
      <c r="AA30" s="1115">
        <v>1</v>
      </c>
      <c r="AB30" s="1115"/>
      <c r="AC30" s="1115"/>
      <c r="AD30" s="1115"/>
      <c r="AE30" s="1116"/>
      <c r="AF30" s="1105">
        <v>1</v>
      </c>
      <c r="AG30" s="1106"/>
      <c r="AH30" s="1106"/>
      <c r="AI30" s="1106"/>
      <c r="AJ30" s="1107"/>
      <c r="AK30" s="1040">
        <v>4</v>
      </c>
      <c r="AL30" s="1037"/>
      <c r="AM30" s="1037"/>
      <c r="AN30" s="1037"/>
      <c r="AO30" s="1037"/>
      <c r="AP30" s="1026" t="s">
        <v>596</v>
      </c>
      <c r="AQ30" s="1026"/>
      <c r="AR30" s="1026"/>
      <c r="AS30" s="1026"/>
      <c r="AT30" s="1026"/>
      <c r="AU30" s="1026" t="s">
        <v>596</v>
      </c>
      <c r="AV30" s="1026"/>
      <c r="AW30" s="1026"/>
      <c r="AX30" s="1026"/>
      <c r="AY30" s="1026"/>
      <c r="AZ30" s="1110" t="s">
        <v>596</v>
      </c>
      <c r="BA30" s="1110"/>
      <c r="BB30" s="1110"/>
      <c r="BC30" s="1110"/>
      <c r="BD30" s="1110"/>
      <c r="BE30" s="1094"/>
      <c r="BF30" s="1094"/>
      <c r="BG30" s="1094"/>
      <c r="BH30" s="1094"/>
      <c r="BI30" s="1095"/>
      <c r="BJ30" s="253"/>
      <c r="BK30" s="253"/>
      <c r="BL30" s="253"/>
      <c r="BM30" s="253"/>
      <c r="BN30" s="253"/>
      <c r="BO30" s="266"/>
      <c r="BP30" s="266"/>
      <c r="BQ30" s="263">
        <v>24</v>
      </c>
      <c r="BR30" s="264"/>
      <c r="BS30" s="1082"/>
      <c r="BT30" s="1083"/>
      <c r="BU30" s="1083"/>
      <c r="BV30" s="1083"/>
      <c r="BW30" s="1083"/>
      <c r="BX30" s="1083"/>
      <c r="BY30" s="1083"/>
      <c r="BZ30" s="1083"/>
      <c r="CA30" s="1083"/>
      <c r="CB30" s="1083"/>
      <c r="CC30" s="1083"/>
      <c r="CD30" s="1083"/>
      <c r="CE30" s="1083"/>
      <c r="CF30" s="1083"/>
      <c r="CG30" s="1084"/>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47"/>
    </row>
    <row r="31" spans="1:131" s="248" customFormat="1" ht="26.25" customHeight="1" x14ac:dyDescent="0.15">
      <c r="A31" s="267">
        <v>4</v>
      </c>
      <c r="B31" s="1099" t="s">
        <v>406</v>
      </c>
      <c r="C31" s="1100"/>
      <c r="D31" s="1100"/>
      <c r="E31" s="1100"/>
      <c r="F31" s="1100"/>
      <c r="G31" s="1100"/>
      <c r="H31" s="1100"/>
      <c r="I31" s="1100"/>
      <c r="J31" s="1100"/>
      <c r="K31" s="1100"/>
      <c r="L31" s="1100"/>
      <c r="M31" s="1100"/>
      <c r="N31" s="1100"/>
      <c r="O31" s="1100"/>
      <c r="P31" s="1101"/>
      <c r="Q31" s="1114">
        <v>84</v>
      </c>
      <c r="R31" s="1115"/>
      <c r="S31" s="1115"/>
      <c r="T31" s="1115"/>
      <c r="U31" s="1115"/>
      <c r="V31" s="1115">
        <v>82</v>
      </c>
      <c r="W31" s="1115"/>
      <c r="X31" s="1115"/>
      <c r="Y31" s="1115"/>
      <c r="Z31" s="1115"/>
      <c r="AA31" s="1115">
        <v>2</v>
      </c>
      <c r="AB31" s="1115"/>
      <c r="AC31" s="1115"/>
      <c r="AD31" s="1115"/>
      <c r="AE31" s="1116"/>
      <c r="AF31" s="1105">
        <v>2</v>
      </c>
      <c r="AG31" s="1106"/>
      <c r="AH31" s="1106"/>
      <c r="AI31" s="1106"/>
      <c r="AJ31" s="1107"/>
      <c r="AK31" s="1040">
        <v>54</v>
      </c>
      <c r="AL31" s="1037"/>
      <c r="AM31" s="1037"/>
      <c r="AN31" s="1037"/>
      <c r="AO31" s="1037"/>
      <c r="AP31" s="1026" t="s">
        <v>596</v>
      </c>
      <c r="AQ31" s="1026"/>
      <c r="AR31" s="1026"/>
      <c r="AS31" s="1026"/>
      <c r="AT31" s="1026"/>
      <c r="AU31" s="1026" t="s">
        <v>596</v>
      </c>
      <c r="AV31" s="1026"/>
      <c r="AW31" s="1026"/>
      <c r="AX31" s="1026"/>
      <c r="AY31" s="1026"/>
      <c r="AZ31" s="1110" t="s">
        <v>596</v>
      </c>
      <c r="BA31" s="1110"/>
      <c r="BB31" s="1110"/>
      <c r="BC31" s="1110"/>
      <c r="BD31" s="1110"/>
      <c r="BE31" s="1094"/>
      <c r="BF31" s="1094"/>
      <c r="BG31" s="1094"/>
      <c r="BH31" s="1094"/>
      <c r="BI31" s="1095"/>
      <c r="BJ31" s="253"/>
      <c r="BK31" s="253"/>
      <c r="BL31" s="253"/>
      <c r="BM31" s="253"/>
      <c r="BN31" s="253"/>
      <c r="BO31" s="266"/>
      <c r="BP31" s="266"/>
      <c r="BQ31" s="263">
        <v>25</v>
      </c>
      <c r="BR31" s="264"/>
      <c r="BS31" s="1082"/>
      <c r="BT31" s="1083"/>
      <c r="BU31" s="1083"/>
      <c r="BV31" s="1083"/>
      <c r="BW31" s="1083"/>
      <c r="BX31" s="1083"/>
      <c r="BY31" s="1083"/>
      <c r="BZ31" s="1083"/>
      <c r="CA31" s="1083"/>
      <c r="CB31" s="1083"/>
      <c r="CC31" s="1083"/>
      <c r="CD31" s="1083"/>
      <c r="CE31" s="1083"/>
      <c r="CF31" s="1083"/>
      <c r="CG31" s="1084"/>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47"/>
    </row>
    <row r="32" spans="1:131" s="248" customFormat="1" ht="26.25" customHeight="1" x14ac:dyDescent="0.15">
      <c r="A32" s="267">
        <v>5</v>
      </c>
      <c r="B32" s="1099" t="s">
        <v>407</v>
      </c>
      <c r="C32" s="1100"/>
      <c r="D32" s="1100"/>
      <c r="E32" s="1100"/>
      <c r="F32" s="1100"/>
      <c r="G32" s="1100"/>
      <c r="H32" s="1100"/>
      <c r="I32" s="1100"/>
      <c r="J32" s="1100"/>
      <c r="K32" s="1100"/>
      <c r="L32" s="1100"/>
      <c r="M32" s="1100"/>
      <c r="N32" s="1100"/>
      <c r="O32" s="1100"/>
      <c r="P32" s="1101"/>
      <c r="Q32" s="1114">
        <v>76</v>
      </c>
      <c r="R32" s="1115"/>
      <c r="S32" s="1115"/>
      <c r="T32" s="1115"/>
      <c r="U32" s="1115"/>
      <c r="V32" s="1115">
        <v>74</v>
      </c>
      <c r="W32" s="1115"/>
      <c r="X32" s="1115"/>
      <c r="Y32" s="1115"/>
      <c r="Z32" s="1115"/>
      <c r="AA32" s="1115">
        <v>2</v>
      </c>
      <c r="AB32" s="1115"/>
      <c r="AC32" s="1115"/>
      <c r="AD32" s="1115"/>
      <c r="AE32" s="1116"/>
      <c r="AF32" s="1105">
        <v>2</v>
      </c>
      <c r="AG32" s="1106"/>
      <c r="AH32" s="1106"/>
      <c r="AI32" s="1106"/>
      <c r="AJ32" s="1107"/>
      <c r="AK32" s="1040">
        <v>10</v>
      </c>
      <c r="AL32" s="1037"/>
      <c r="AM32" s="1037"/>
      <c r="AN32" s="1037"/>
      <c r="AO32" s="1037"/>
      <c r="AP32" s="1037">
        <v>41</v>
      </c>
      <c r="AQ32" s="1037"/>
      <c r="AR32" s="1037"/>
      <c r="AS32" s="1037"/>
      <c r="AT32" s="1037"/>
      <c r="AU32" s="1037">
        <v>29</v>
      </c>
      <c r="AV32" s="1037"/>
      <c r="AW32" s="1037"/>
      <c r="AX32" s="1037"/>
      <c r="AY32" s="1037"/>
      <c r="AZ32" s="1110" t="s">
        <v>596</v>
      </c>
      <c r="BA32" s="1110"/>
      <c r="BB32" s="1110"/>
      <c r="BC32" s="1110"/>
      <c r="BD32" s="1110"/>
      <c r="BE32" s="1094" t="s">
        <v>408</v>
      </c>
      <c r="BF32" s="1094"/>
      <c r="BG32" s="1094"/>
      <c r="BH32" s="1094"/>
      <c r="BI32" s="1095"/>
      <c r="BJ32" s="253"/>
      <c r="BK32" s="253"/>
      <c r="BL32" s="253"/>
      <c r="BM32" s="253"/>
      <c r="BN32" s="253"/>
      <c r="BO32" s="266"/>
      <c r="BP32" s="266"/>
      <c r="BQ32" s="263">
        <v>26</v>
      </c>
      <c r="BR32" s="264"/>
      <c r="BS32" s="1082"/>
      <c r="BT32" s="1083"/>
      <c r="BU32" s="1083"/>
      <c r="BV32" s="1083"/>
      <c r="BW32" s="1083"/>
      <c r="BX32" s="1083"/>
      <c r="BY32" s="1083"/>
      <c r="BZ32" s="1083"/>
      <c r="CA32" s="1083"/>
      <c r="CB32" s="1083"/>
      <c r="CC32" s="1083"/>
      <c r="CD32" s="1083"/>
      <c r="CE32" s="1083"/>
      <c r="CF32" s="1083"/>
      <c r="CG32" s="1084"/>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47"/>
    </row>
    <row r="33" spans="1:131" s="248" customFormat="1" ht="26.25" customHeight="1" x14ac:dyDescent="0.15">
      <c r="A33" s="267">
        <v>6</v>
      </c>
      <c r="B33" s="1099" t="s">
        <v>409</v>
      </c>
      <c r="C33" s="1100"/>
      <c r="D33" s="1100"/>
      <c r="E33" s="1100"/>
      <c r="F33" s="1100"/>
      <c r="G33" s="1100"/>
      <c r="H33" s="1100"/>
      <c r="I33" s="1100"/>
      <c r="J33" s="1100"/>
      <c r="K33" s="1100"/>
      <c r="L33" s="1100"/>
      <c r="M33" s="1100"/>
      <c r="N33" s="1100"/>
      <c r="O33" s="1100"/>
      <c r="P33" s="1101"/>
      <c r="Q33" s="1114">
        <v>374</v>
      </c>
      <c r="R33" s="1115"/>
      <c r="S33" s="1115"/>
      <c r="T33" s="1115"/>
      <c r="U33" s="1115"/>
      <c r="V33" s="1115">
        <v>369</v>
      </c>
      <c r="W33" s="1115"/>
      <c r="X33" s="1115"/>
      <c r="Y33" s="1115"/>
      <c r="Z33" s="1115"/>
      <c r="AA33" s="1115">
        <v>5</v>
      </c>
      <c r="AB33" s="1115"/>
      <c r="AC33" s="1115"/>
      <c r="AD33" s="1115"/>
      <c r="AE33" s="1116"/>
      <c r="AF33" s="1105">
        <v>5</v>
      </c>
      <c r="AG33" s="1106"/>
      <c r="AH33" s="1106"/>
      <c r="AI33" s="1106"/>
      <c r="AJ33" s="1107"/>
      <c r="AK33" s="1040">
        <v>222</v>
      </c>
      <c r="AL33" s="1037"/>
      <c r="AM33" s="1037"/>
      <c r="AN33" s="1037"/>
      <c r="AO33" s="1037"/>
      <c r="AP33" s="1037">
        <v>1621</v>
      </c>
      <c r="AQ33" s="1037"/>
      <c r="AR33" s="1037"/>
      <c r="AS33" s="1037"/>
      <c r="AT33" s="1037"/>
      <c r="AU33" s="1037">
        <v>1548</v>
      </c>
      <c r="AV33" s="1037"/>
      <c r="AW33" s="1037"/>
      <c r="AX33" s="1037"/>
      <c r="AY33" s="1037"/>
      <c r="AZ33" s="1110" t="s">
        <v>596</v>
      </c>
      <c r="BA33" s="1110"/>
      <c r="BB33" s="1110"/>
      <c r="BC33" s="1110"/>
      <c r="BD33" s="1110"/>
      <c r="BE33" s="1094" t="s">
        <v>408</v>
      </c>
      <c r="BF33" s="1094"/>
      <c r="BG33" s="1094"/>
      <c r="BH33" s="1094"/>
      <c r="BI33" s="1095"/>
      <c r="BJ33" s="253"/>
      <c r="BK33" s="253"/>
      <c r="BL33" s="253"/>
      <c r="BM33" s="253"/>
      <c r="BN33" s="253"/>
      <c r="BO33" s="266"/>
      <c r="BP33" s="266"/>
      <c r="BQ33" s="263">
        <v>27</v>
      </c>
      <c r="BR33" s="264"/>
      <c r="BS33" s="1082"/>
      <c r="BT33" s="1083"/>
      <c r="BU33" s="1083"/>
      <c r="BV33" s="1083"/>
      <c r="BW33" s="1083"/>
      <c r="BX33" s="1083"/>
      <c r="BY33" s="1083"/>
      <c r="BZ33" s="1083"/>
      <c r="CA33" s="1083"/>
      <c r="CB33" s="1083"/>
      <c r="CC33" s="1083"/>
      <c r="CD33" s="1083"/>
      <c r="CE33" s="1083"/>
      <c r="CF33" s="1083"/>
      <c r="CG33" s="1084"/>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47"/>
    </row>
    <row r="34" spans="1:131" s="248" customFormat="1" ht="26.25" customHeight="1" x14ac:dyDescent="0.15">
      <c r="A34" s="267">
        <v>7</v>
      </c>
      <c r="B34" s="1099"/>
      <c r="C34" s="1100"/>
      <c r="D34" s="1100"/>
      <c r="E34" s="1100"/>
      <c r="F34" s="1100"/>
      <c r="G34" s="1100"/>
      <c r="H34" s="1100"/>
      <c r="I34" s="1100"/>
      <c r="J34" s="1100"/>
      <c r="K34" s="1100"/>
      <c r="L34" s="1100"/>
      <c r="M34" s="1100"/>
      <c r="N34" s="1100"/>
      <c r="O34" s="1100"/>
      <c r="P34" s="1101"/>
      <c r="Q34" s="1111"/>
      <c r="R34" s="1112"/>
      <c r="S34" s="1112"/>
      <c r="T34" s="1112"/>
      <c r="U34" s="1112"/>
      <c r="V34" s="1112"/>
      <c r="W34" s="1112"/>
      <c r="X34" s="1112"/>
      <c r="Y34" s="1112"/>
      <c r="Z34" s="1112"/>
      <c r="AA34" s="1112"/>
      <c r="AB34" s="1112"/>
      <c r="AC34" s="1112"/>
      <c r="AD34" s="1112"/>
      <c r="AE34" s="1113"/>
      <c r="AF34" s="1105"/>
      <c r="AG34" s="1106"/>
      <c r="AH34" s="1106"/>
      <c r="AI34" s="1106"/>
      <c r="AJ34" s="1107"/>
      <c r="AK34" s="1035"/>
      <c r="AL34" s="1026"/>
      <c r="AM34" s="1026"/>
      <c r="AN34" s="1026"/>
      <c r="AO34" s="1026"/>
      <c r="AP34" s="1026"/>
      <c r="AQ34" s="1026"/>
      <c r="AR34" s="1026"/>
      <c r="AS34" s="1026"/>
      <c r="AT34" s="1026"/>
      <c r="AU34" s="1026"/>
      <c r="AV34" s="1026"/>
      <c r="AW34" s="1026"/>
      <c r="AX34" s="1026"/>
      <c r="AY34" s="1026"/>
      <c r="AZ34" s="1110"/>
      <c r="BA34" s="1110"/>
      <c r="BB34" s="1110"/>
      <c r="BC34" s="1110"/>
      <c r="BD34" s="1110"/>
      <c r="BE34" s="1094"/>
      <c r="BF34" s="1094"/>
      <c r="BG34" s="1094"/>
      <c r="BH34" s="1094"/>
      <c r="BI34" s="1095"/>
      <c r="BJ34" s="253"/>
      <c r="BK34" s="253"/>
      <c r="BL34" s="253"/>
      <c r="BM34" s="253"/>
      <c r="BN34" s="253"/>
      <c r="BO34" s="266"/>
      <c r="BP34" s="266"/>
      <c r="BQ34" s="263">
        <v>28</v>
      </c>
      <c r="BR34" s="264"/>
      <c r="BS34" s="1082"/>
      <c r="BT34" s="1083"/>
      <c r="BU34" s="1083"/>
      <c r="BV34" s="1083"/>
      <c r="BW34" s="1083"/>
      <c r="BX34" s="1083"/>
      <c r="BY34" s="1083"/>
      <c r="BZ34" s="1083"/>
      <c r="CA34" s="1083"/>
      <c r="CB34" s="1083"/>
      <c r="CC34" s="1083"/>
      <c r="CD34" s="1083"/>
      <c r="CE34" s="1083"/>
      <c r="CF34" s="1083"/>
      <c r="CG34" s="1084"/>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47"/>
    </row>
    <row r="35" spans="1:131" s="248" customFormat="1" ht="26.25" customHeight="1" x14ac:dyDescent="0.15">
      <c r="A35" s="267">
        <v>8</v>
      </c>
      <c r="B35" s="1099"/>
      <c r="C35" s="1100"/>
      <c r="D35" s="1100"/>
      <c r="E35" s="1100"/>
      <c r="F35" s="1100"/>
      <c r="G35" s="1100"/>
      <c r="H35" s="1100"/>
      <c r="I35" s="1100"/>
      <c r="J35" s="1100"/>
      <c r="K35" s="1100"/>
      <c r="L35" s="1100"/>
      <c r="M35" s="1100"/>
      <c r="N35" s="1100"/>
      <c r="O35" s="1100"/>
      <c r="P35" s="1101"/>
      <c r="Q35" s="1111"/>
      <c r="R35" s="1112"/>
      <c r="S35" s="1112"/>
      <c r="T35" s="1112"/>
      <c r="U35" s="1112"/>
      <c r="V35" s="1112"/>
      <c r="W35" s="1112"/>
      <c r="X35" s="1112"/>
      <c r="Y35" s="1112"/>
      <c r="Z35" s="1112"/>
      <c r="AA35" s="1112"/>
      <c r="AB35" s="1112"/>
      <c r="AC35" s="1112"/>
      <c r="AD35" s="1112"/>
      <c r="AE35" s="1113"/>
      <c r="AF35" s="1105"/>
      <c r="AG35" s="1106"/>
      <c r="AH35" s="1106"/>
      <c r="AI35" s="1106"/>
      <c r="AJ35" s="1107"/>
      <c r="AK35" s="1035"/>
      <c r="AL35" s="1026"/>
      <c r="AM35" s="1026"/>
      <c r="AN35" s="1026"/>
      <c r="AO35" s="1026"/>
      <c r="AP35" s="1026"/>
      <c r="AQ35" s="1026"/>
      <c r="AR35" s="1026"/>
      <c r="AS35" s="1026"/>
      <c r="AT35" s="1026"/>
      <c r="AU35" s="1026"/>
      <c r="AV35" s="1026"/>
      <c r="AW35" s="1026"/>
      <c r="AX35" s="1026"/>
      <c r="AY35" s="1026"/>
      <c r="AZ35" s="1110"/>
      <c r="BA35" s="1110"/>
      <c r="BB35" s="1110"/>
      <c r="BC35" s="1110"/>
      <c r="BD35" s="1110"/>
      <c r="BE35" s="1094"/>
      <c r="BF35" s="1094"/>
      <c r="BG35" s="1094"/>
      <c r="BH35" s="1094"/>
      <c r="BI35" s="1095"/>
      <c r="BJ35" s="253"/>
      <c r="BK35" s="253"/>
      <c r="BL35" s="253"/>
      <c r="BM35" s="253"/>
      <c r="BN35" s="253"/>
      <c r="BO35" s="266"/>
      <c r="BP35" s="266"/>
      <c r="BQ35" s="263">
        <v>29</v>
      </c>
      <c r="BR35" s="264"/>
      <c r="BS35" s="1082"/>
      <c r="BT35" s="1083"/>
      <c r="BU35" s="1083"/>
      <c r="BV35" s="1083"/>
      <c r="BW35" s="1083"/>
      <c r="BX35" s="1083"/>
      <c r="BY35" s="1083"/>
      <c r="BZ35" s="1083"/>
      <c r="CA35" s="1083"/>
      <c r="CB35" s="1083"/>
      <c r="CC35" s="1083"/>
      <c r="CD35" s="1083"/>
      <c r="CE35" s="1083"/>
      <c r="CF35" s="1083"/>
      <c r="CG35" s="1084"/>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47"/>
    </row>
    <row r="36" spans="1:131" s="248" customFormat="1" ht="26.25" customHeight="1" x14ac:dyDescent="0.15">
      <c r="A36" s="267">
        <v>9</v>
      </c>
      <c r="B36" s="1099"/>
      <c r="C36" s="1100"/>
      <c r="D36" s="1100"/>
      <c r="E36" s="1100"/>
      <c r="F36" s="1100"/>
      <c r="G36" s="1100"/>
      <c r="H36" s="1100"/>
      <c r="I36" s="1100"/>
      <c r="J36" s="1100"/>
      <c r="K36" s="1100"/>
      <c r="L36" s="1100"/>
      <c r="M36" s="1100"/>
      <c r="N36" s="1100"/>
      <c r="O36" s="1100"/>
      <c r="P36" s="1101"/>
      <c r="Q36" s="1111"/>
      <c r="R36" s="1112"/>
      <c r="S36" s="1112"/>
      <c r="T36" s="1112"/>
      <c r="U36" s="1112"/>
      <c r="V36" s="1112"/>
      <c r="W36" s="1112"/>
      <c r="X36" s="1112"/>
      <c r="Y36" s="1112"/>
      <c r="Z36" s="1112"/>
      <c r="AA36" s="1112"/>
      <c r="AB36" s="1112"/>
      <c r="AC36" s="1112"/>
      <c r="AD36" s="1112"/>
      <c r="AE36" s="1113"/>
      <c r="AF36" s="1105"/>
      <c r="AG36" s="1106"/>
      <c r="AH36" s="1106"/>
      <c r="AI36" s="1106"/>
      <c r="AJ36" s="1107"/>
      <c r="AK36" s="1035"/>
      <c r="AL36" s="1026"/>
      <c r="AM36" s="1026"/>
      <c r="AN36" s="1026"/>
      <c r="AO36" s="1026"/>
      <c r="AP36" s="1026"/>
      <c r="AQ36" s="1026"/>
      <c r="AR36" s="1026"/>
      <c r="AS36" s="1026"/>
      <c r="AT36" s="1026"/>
      <c r="AU36" s="1026"/>
      <c r="AV36" s="1026"/>
      <c r="AW36" s="1026"/>
      <c r="AX36" s="1026"/>
      <c r="AY36" s="1026"/>
      <c r="AZ36" s="1110"/>
      <c r="BA36" s="1110"/>
      <c r="BB36" s="1110"/>
      <c r="BC36" s="1110"/>
      <c r="BD36" s="1110"/>
      <c r="BE36" s="1094"/>
      <c r="BF36" s="1094"/>
      <c r="BG36" s="1094"/>
      <c r="BH36" s="1094"/>
      <c r="BI36" s="1095"/>
      <c r="BJ36" s="253"/>
      <c r="BK36" s="253"/>
      <c r="BL36" s="253"/>
      <c r="BM36" s="253"/>
      <c r="BN36" s="253"/>
      <c r="BO36" s="266"/>
      <c r="BP36" s="266"/>
      <c r="BQ36" s="263">
        <v>30</v>
      </c>
      <c r="BR36" s="264"/>
      <c r="BS36" s="1082"/>
      <c r="BT36" s="1083"/>
      <c r="BU36" s="1083"/>
      <c r="BV36" s="1083"/>
      <c r="BW36" s="1083"/>
      <c r="BX36" s="1083"/>
      <c r="BY36" s="1083"/>
      <c r="BZ36" s="1083"/>
      <c r="CA36" s="1083"/>
      <c r="CB36" s="1083"/>
      <c r="CC36" s="1083"/>
      <c r="CD36" s="1083"/>
      <c r="CE36" s="1083"/>
      <c r="CF36" s="1083"/>
      <c r="CG36" s="1084"/>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47"/>
    </row>
    <row r="37" spans="1:131" s="248" customFormat="1" ht="26.25" customHeight="1" x14ac:dyDescent="0.15">
      <c r="A37" s="267">
        <v>10</v>
      </c>
      <c r="B37" s="1099"/>
      <c r="C37" s="1100"/>
      <c r="D37" s="1100"/>
      <c r="E37" s="1100"/>
      <c r="F37" s="1100"/>
      <c r="G37" s="1100"/>
      <c r="H37" s="1100"/>
      <c r="I37" s="1100"/>
      <c r="J37" s="1100"/>
      <c r="K37" s="1100"/>
      <c r="L37" s="1100"/>
      <c r="M37" s="1100"/>
      <c r="N37" s="1100"/>
      <c r="O37" s="1100"/>
      <c r="P37" s="1101"/>
      <c r="Q37" s="1111"/>
      <c r="R37" s="1112"/>
      <c r="S37" s="1112"/>
      <c r="T37" s="1112"/>
      <c r="U37" s="1112"/>
      <c r="V37" s="1112"/>
      <c r="W37" s="1112"/>
      <c r="X37" s="1112"/>
      <c r="Y37" s="1112"/>
      <c r="Z37" s="1112"/>
      <c r="AA37" s="1112"/>
      <c r="AB37" s="1112"/>
      <c r="AC37" s="1112"/>
      <c r="AD37" s="1112"/>
      <c r="AE37" s="1113"/>
      <c r="AF37" s="1105"/>
      <c r="AG37" s="1106"/>
      <c r="AH37" s="1106"/>
      <c r="AI37" s="1106"/>
      <c r="AJ37" s="1107"/>
      <c r="AK37" s="1035"/>
      <c r="AL37" s="1026"/>
      <c r="AM37" s="1026"/>
      <c r="AN37" s="1026"/>
      <c r="AO37" s="1026"/>
      <c r="AP37" s="1026"/>
      <c r="AQ37" s="1026"/>
      <c r="AR37" s="1026"/>
      <c r="AS37" s="1026"/>
      <c r="AT37" s="1026"/>
      <c r="AU37" s="1026"/>
      <c r="AV37" s="1026"/>
      <c r="AW37" s="1026"/>
      <c r="AX37" s="1026"/>
      <c r="AY37" s="1026"/>
      <c r="AZ37" s="1110"/>
      <c r="BA37" s="1110"/>
      <c r="BB37" s="1110"/>
      <c r="BC37" s="1110"/>
      <c r="BD37" s="1110"/>
      <c r="BE37" s="1094"/>
      <c r="BF37" s="1094"/>
      <c r="BG37" s="1094"/>
      <c r="BH37" s="1094"/>
      <c r="BI37" s="1095"/>
      <c r="BJ37" s="253"/>
      <c r="BK37" s="253"/>
      <c r="BL37" s="253"/>
      <c r="BM37" s="253"/>
      <c r="BN37" s="253"/>
      <c r="BO37" s="266"/>
      <c r="BP37" s="266"/>
      <c r="BQ37" s="263">
        <v>31</v>
      </c>
      <c r="BR37" s="264"/>
      <c r="BS37" s="1082"/>
      <c r="BT37" s="1083"/>
      <c r="BU37" s="1083"/>
      <c r="BV37" s="1083"/>
      <c r="BW37" s="1083"/>
      <c r="BX37" s="1083"/>
      <c r="BY37" s="1083"/>
      <c r="BZ37" s="1083"/>
      <c r="CA37" s="1083"/>
      <c r="CB37" s="1083"/>
      <c r="CC37" s="1083"/>
      <c r="CD37" s="1083"/>
      <c r="CE37" s="1083"/>
      <c r="CF37" s="1083"/>
      <c r="CG37" s="1084"/>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47"/>
    </row>
    <row r="38" spans="1:131" s="248" customFormat="1" ht="26.25" customHeight="1" x14ac:dyDescent="0.15">
      <c r="A38" s="267">
        <v>11</v>
      </c>
      <c r="B38" s="1099"/>
      <c r="C38" s="1100"/>
      <c r="D38" s="1100"/>
      <c r="E38" s="1100"/>
      <c r="F38" s="1100"/>
      <c r="G38" s="1100"/>
      <c r="H38" s="1100"/>
      <c r="I38" s="1100"/>
      <c r="J38" s="1100"/>
      <c r="K38" s="1100"/>
      <c r="L38" s="1100"/>
      <c r="M38" s="1100"/>
      <c r="N38" s="1100"/>
      <c r="O38" s="1100"/>
      <c r="P38" s="1101"/>
      <c r="Q38" s="1111"/>
      <c r="R38" s="1112"/>
      <c r="S38" s="1112"/>
      <c r="T38" s="1112"/>
      <c r="U38" s="1112"/>
      <c r="V38" s="1112"/>
      <c r="W38" s="1112"/>
      <c r="X38" s="1112"/>
      <c r="Y38" s="1112"/>
      <c r="Z38" s="1112"/>
      <c r="AA38" s="1112"/>
      <c r="AB38" s="1112"/>
      <c r="AC38" s="1112"/>
      <c r="AD38" s="1112"/>
      <c r="AE38" s="1113"/>
      <c r="AF38" s="1105"/>
      <c r="AG38" s="1106"/>
      <c r="AH38" s="1106"/>
      <c r="AI38" s="1106"/>
      <c r="AJ38" s="1107"/>
      <c r="AK38" s="1035"/>
      <c r="AL38" s="1026"/>
      <c r="AM38" s="1026"/>
      <c r="AN38" s="1026"/>
      <c r="AO38" s="1026"/>
      <c r="AP38" s="1026"/>
      <c r="AQ38" s="1026"/>
      <c r="AR38" s="1026"/>
      <c r="AS38" s="1026"/>
      <c r="AT38" s="1026"/>
      <c r="AU38" s="1026"/>
      <c r="AV38" s="1026"/>
      <c r="AW38" s="1026"/>
      <c r="AX38" s="1026"/>
      <c r="AY38" s="1026"/>
      <c r="AZ38" s="1110"/>
      <c r="BA38" s="1110"/>
      <c r="BB38" s="1110"/>
      <c r="BC38" s="1110"/>
      <c r="BD38" s="1110"/>
      <c r="BE38" s="1094"/>
      <c r="BF38" s="1094"/>
      <c r="BG38" s="1094"/>
      <c r="BH38" s="1094"/>
      <c r="BI38" s="1095"/>
      <c r="BJ38" s="253"/>
      <c r="BK38" s="253"/>
      <c r="BL38" s="253"/>
      <c r="BM38" s="253"/>
      <c r="BN38" s="253"/>
      <c r="BO38" s="266"/>
      <c r="BP38" s="266"/>
      <c r="BQ38" s="263">
        <v>32</v>
      </c>
      <c r="BR38" s="264"/>
      <c r="BS38" s="1082"/>
      <c r="BT38" s="1083"/>
      <c r="BU38" s="1083"/>
      <c r="BV38" s="1083"/>
      <c r="BW38" s="1083"/>
      <c r="BX38" s="1083"/>
      <c r="BY38" s="1083"/>
      <c r="BZ38" s="1083"/>
      <c r="CA38" s="1083"/>
      <c r="CB38" s="1083"/>
      <c r="CC38" s="1083"/>
      <c r="CD38" s="1083"/>
      <c r="CE38" s="1083"/>
      <c r="CF38" s="1083"/>
      <c r="CG38" s="1084"/>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47"/>
    </row>
    <row r="39" spans="1:131" s="248" customFormat="1" ht="26.25" customHeight="1" x14ac:dyDescent="0.15">
      <c r="A39" s="267">
        <v>12</v>
      </c>
      <c r="B39" s="1099"/>
      <c r="C39" s="1100"/>
      <c r="D39" s="1100"/>
      <c r="E39" s="1100"/>
      <c r="F39" s="1100"/>
      <c r="G39" s="1100"/>
      <c r="H39" s="1100"/>
      <c r="I39" s="1100"/>
      <c r="J39" s="1100"/>
      <c r="K39" s="1100"/>
      <c r="L39" s="1100"/>
      <c r="M39" s="1100"/>
      <c r="N39" s="1100"/>
      <c r="O39" s="1100"/>
      <c r="P39" s="1101"/>
      <c r="Q39" s="1111"/>
      <c r="R39" s="1112"/>
      <c r="S39" s="1112"/>
      <c r="T39" s="1112"/>
      <c r="U39" s="1112"/>
      <c r="V39" s="1112"/>
      <c r="W39" s="1112"/>
      <c r="X39" s="1112"/>
      <c r="Y39" s="1112"/>
      <c r="Z39" s="1112"/>
      <c r="AA39" s="1112"/>
      <c r="AB39" s="1112"/>
      <c r="AC39" s="1112"/>
      <c r="AD39" s="1112"/>
      <c r="AE39" s="1113"/>
      <c r="AF39" s="1105"/>
      <c r="AG39" s="1106"/>
      <c r="AH39" s="1106"/>
      <c r="AI39" s="1106"/>
      <c r="AJ39" s="1107"/>
      <c r="AK39" s="1035"/>
      <c r="AL39" s="1026"/>
      <c r="AM39" s="1026"/>
      <c r="AN39" s="1026"/>
      <c r="AO39" s="1026"/>
      <c r="AP39" s="1026"/>
      <c r="AQ39" s="1026"/>
      <c r="AR39" s="1026"/>
      <c r="AS39" s="1026"/>
      <c r="AT39" s="1026"/>
      <c r="AU39" s="1026"/>
      <c r="AV39" s="1026"/>
      <c r="AW39" s="1026"/>
      <c r="AX39" s="1026"/>
      <c r="AY39" s="1026"/>
      <c r="AZ39" s="1110"/>
      <c r="BA39" s="1110"/>
      <c r="BB39" s="1110"/>
      <c r="BC39" s="1110"/>
      <c r="BD39" s="1110"/>
      <c r="BE39" s="1094"/>
      <c r="BF39" s="1094"/>
      <c r="BG39" s="1094"/>
      <c r="BH39" s="1094"/>
      <c r="BI39" s="1095"/>
      <c r="BJ39" s="253"/>
      <c r="BK39" s="253"/>
      <c r="BL39" s="253"/>
      <c r="BM39" s="253"/>
      <c r="BN39" s="253"/>
      <c r="BO39" s="266"/>
      <c r="BP39" s="266"/>
      <c r="BQ39" s="263">
        <v>33</v>
      </c>
      <c r="BR39" s="264"/>
      <c r="BS39" s="1082"/>
      <c r="BT39" s="1083"/>
      <c r="BU39" s="1083"/>
      <c r="BV39" s="1083"/>
      <c r="BW39" s="1083"/>
      <c r="BX39" s="1083"/>
      <c r="BY39" s="1083"/>
      <c r="BZ39" s="1083"/>
      <c r="CA39" s="1083"/>
      <c r="CB39" s="1083"/>
      <c r="CC39" s="1083"/>
      <c r="CD39" s="1083"/>
      <c r="CE39" s="1083"/>
      <c r="CF39" s="1083"/>
      <c r="CG39" s="1084"/>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47"/>
    </row>
    <row r="40" spans="1:131" s="248" customFormat="1" ht="26.25" customHeight="1" x14ac:dyDescent="0.15">
      <c r="A40" s="262">
        <v>13</v>
      </c>
      <c r="B40" s="1099"/>
      <c r="C40" s="1100"/>
      <c r="D40" s="1100"/>
      <c r="E40" s="1100"/>
      <c r="F40" s="1100"/>
      <c r="G40" s="1100"/>
      <c r="H40" s="1100"/>
      <c r="I40" s="1100"/>
      <c r="J40" s="1100"/>
      <c r="K40" s="1100"/>
      <c r="L40" s="1100"/>
      <c r="M40" s="1100"/>
      <c r="N40" s="1100"/>
      <c r="O40" s="1100"/>
      <c r="P40" s="1101"/>
      <c r="Q40" s="1111"/>
      <c r="R40" s="1112"/>
      <c r="S40" s="1112"/>
      <c r="T40" s="1112"/>
      <c r="U40" s="1112"/>
      <c r="V40" s="1112"/>
      <c r="W40" s="1112"/>
      <c r="X40" s="1112"/>
      <c r="Y40" s="1112"/>
      <c r="Z40" s="1112"/>
      <c r="AA40" s="1112"/>
      <c r="AB40" s="1112"/>
      <c r="AC40" s="1112"/>
      <c r="AD40" s="1112"/>
      <c r="AE40" s="1113"/>
      <c r="AF40" s="1105"/>
      <c r="AG40" s="1106"/>
      <c r="AH40" s="1106"/>
      <c r="AI40" s="1106"/>
      <c r="AJ40" s="1107"/>
      <c r="AK40" s="1035"/>
      <c r="AL40" s="1026"/>
      <c r="AM40" s="1026"/>
      <c r="AN40" s="1026"/>
      <c r="AO40" s="1026"/>
      <c r="AP40" s="1026"/>
      <c r="AQ40" s="1026"/>
      <c r="AR40" s="1026"/>
      <c r="AS40" s="1026"/>
      <c r="AT40" s="1026"/>
      <c r="AU40" s="1026"/>
      <c r="AV40" s="1026"/>
      <c r="AW40" s="1026"/>
      <c r="AX40" s="1026"/>
      <c r="AY40" s="1026"/>
      <c r="AZ40" s="1110"/>
      <c r="BA40" s="1110"/>
      <c r="BB40" s="1110"/>
      <c r="BC40" s="1110"/>
      <c r="BD40" s="1110"/>
      <c r="BE40" s="1094"/>
      <c r="BF40" s="1094"/>
      <c r="BG40" s="1094"/>
      <c r="BH40" s="1094"/>
      <c r="BI40" s="1095"/>
      <c r="BJ40" s="253"/>
      <c r="BK40" s="253"/>
      <c r="BL40" s="253"/>
      <c r="BM40" s="253"/>
      <c r="BN40" s="253"/>
      <c r="BO40" s="266"/>
      <c r="BP40" s="266"/>
      <c r="BQ40" s="263">
        <v>34</v>
      </c>
      <c r="BR40" s="264"/>
      <c r="BS40" s="1082"/>
      <c r="BT40" s="1083"/>
      <c r="BU40" s="1083"/>
      <c r="BV40" s="1083"/>
      <c r="BW40" s="1083"/>
      <c r="BX40" s="1083"/>
      <c r="BY40" s="1083"/>
      <c r="BZ40" s="1083"/>
      <c r="CA40" s="1083"/>
      <c r="CB40" s="1083"/>
      <c r="CC40" s="1083"/>
      <c r="CD40" s="1083"/>
      <c r="CE40" s="1083"/>
      <c r="CF40" s="1083"/>
      <c r="CG40" s="1084"/>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47"/>
    </row>
    <row r="41" spans="1:131" s="248" customFormat="1" ht="26.25" customHeight="1" x14ac:dyDescent="0.15">
      <c r="A41" s="262">
        <v>14</v>
      </c>
      <c r="B41" s="1099"/>
      <c r="C41" s="1100"/>
      <c r="D41" s="1100"/>
      <c r="E41" s="1100"/>
      <c r="F41" s="1100"/>
      <c r="G41" s="1100"/>
      <c r="H41" s="1100"/>
      <c r="I41" s="1100"/>
      <c r="J41" s="1100"/>
      <c r="K41" s="1100"/>
      <c r="L41" s="1100"/>
      <c r="M41" s="1100"/>
      <c r="N41" s="1100"/>
      <c r="O41" s="1100"/>
      <c r="P41" s="1101"/>
      <c r="Q41" s="1111"/>
      <c r="R41" s="1112"/>
      <c r="S41" s="1112"/>
      <c r="T41" s="1112"/>
      <c r="U41" s="1112"/>
      <c r="V41" s="1112"/>
      <c r="W41" s="1112"/>
      <c r="X41" s="1112"/>
      <c r="Y41" s="1112"/>
      <c r="Z41" s="1112"/>
      <c r="AA41" s="1112"/>
      <c r="AB41" s="1112"/>
      <c r="AC41" s="1112"/>
      <c r="AD41" s="1112"/>
      <c r="AE41" s="1113"/>
      <c r="AF41" s="1105"/>
      <c r="AG41" s="1106"/>
      <c r="AH41" s="1106"/>
      <c r="AI41" s="1106"/>
      <c r="AJ41" s="1107"/>
      <c r="AK41" s="1035"/>
      <c r="AL41" s="1026"/>
      <c r="AM41" s="1026"/>
      <c r="AN41" s="1026"/>
      <c r="AO41" s="1026"/>
      <c r="AP41" s="1026"/>
      <c r="AQ41" s="1026"/>
      <c r="AR41" s="1026"/>
      <c r="AS41" s="1026"/>
      <c r="AT41" s="1026"/>
      <c r="AU41" s="1026"/>
      <c r="AV41" s="1026"/>
      <c r="AW41" s="1026"/>
      <c r="AX41" s="1026"/>
      <c r="AY41" s="1026"/>
      <c r="AZ41" s="1110"/>
      <c r="BA41" s="1110"/>
      <c r="BB41" s="1110"/>
      <c r="BC41" s="1110"/>
      <c r="BD41" s="1110"/>
      <c r="BE41" s="1094"/>
      <c r="BF41" s="1094"/>
      <c r="BG41" s="1094"/>
      <c r="BH41" s="1094"/>
      <c r="BI41" s="1095"/>
      <c r="BJ41" s="253"/>
      <c r="BK41" s="253"/>
      <c r="BL41" s="253"/>
      <c r="BM41" s="253"/>
      <c r="BN41" s="253"/>
      <c r="BO41" s="266"/>
      <c r="BP41" s="266"/>
      <c r="BQ41" s="263">
        <v>35</v>
      </c>
      <c r="BR41" s="264"/>
      <c r="BS41" s="1082"/>
      <c r="BT41" s="1083"/>
      <c r="BU41" s="1083"/>
      <c r="BV41" s="1083"/>
      <c r="BW41" s="1083"/>
      <c r="BX41" s="1083"/>
      <c r="BY41" s="1083"/>
      <c r="BZ41" s="1083"/>
      <c r="CA41" s="1083"/>
      <c r="CB41" s="1083"/>
      <c r="CC41" s="1083"/>
      <c r="CD41" s="1083"/>
      <c r="CE41" s="1083"/>
      <c r="CF41" s="1083"/>
      <c r="CG41" s="1084"/>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47"/>
    </row>
    <row r="42" spans="1:131" s="248" customFormat="1" ht="26.25" customHeight="1" x14ac:dyDescent="0.15">
      <c r="A42" s="262">
        <v>15</v>
      </c>
      <c r="B42" s="1099"/>
      <c r="C42" s="1100"/>
      <c r="D42" s="1100"/>
      <c r="E42" s="1100"/>
      <c r="F42" s="1100"/>
      <c r="G42" s="1100"/>
      <c r="H42" s="1100"/>
      <c r="I42" s="1100"/>
      <c r="J42" s="1100"/>
      <c r="K42" s="1100"/>
      <c r="L42" s="1100"/>
      <c r="M42" s="1100"/>
      <c r="N42" s="1100"/>
      <c r="O42" s="1100"/>
      <c r="P42" s="1101"/>
      <c r="Q42" s="1111"/>
      <c r="R42" s="1112"/>
      <c r="S42" s="1112"/>
      <c r="T42" s="1112"/>
      <c r="U42" s="1112"/>
      <c r="V42" s="1112"/>
      <c r="W42" s="1112"/>
      <c r="X42" s="1112"/>
      <c r="Y42" s="1112"/>
      <c r="Z42" s="1112"/>
      <c r="AA42" s="1112"/>
      <c r="AB42" s="1112"/>
      <c r="AC42" s="1112"/>
      <c r="AD42" s="1112"/>
      <c r="AE42" s="1113"/>
      <c r="AF42" s="1105"/>
      <c r="AG42" s="1106"/>
      <c r="AH42" s="1106"/>
      <c r="AI42" s="1106"/>
      <c r="AJ42" s="1107"/>
      <c r="AK42" s="1035"/>
      <c r="AL42" s="1026"/>
      <c r="AM42" s="1026"/>
      <c r="AN42" s="1026"/>
      <c r="AO42" s="1026"/>
      <c r="AP42" s="1026"/>
      <c r="AQ42" s="1026"/>
      <c r="AR42" s="1026"/>
      <c r="AS42" s="1026"/>
      <c r="AT42" s="1026"/>
      <c r="AU42" s="1026"/>
      <c r="AV42" s="1026"/>
      <c r="AW42" s="1026"/>
      <c r="AX42" s="1026"/>
      <c r="AY42" s="1026"/>
      <c r="AZ42" s="1110"/>
      <c r="BA42" s="1110"/>
      <c r="BB42" s="1110"/>
      <c r="BC42" s="1110"/>
      <c r="BD42" s="1110"/>
      <c r="BE42" s="1094"/>
      <c r="BF42" s="1094"/>
      <c r="BG42" s="1094"/>
      <c r="BH42" s="1094"/>
      <c r="BI42" s="1095"/>
      <c r="BJ42" s="253"/>
      <c r="BK42" s="253"/>
      <c r="BL42" s="253"/>
      <c r="BM42" s="253"/>
      <c r="BN42" s="253"/>
      <c r="BO42" s="266"/>
      <c r="BP42" s="266"/>
      <c r="BQ42" s="263">
        <v>36</v>
      </c>
      <c r="BR42" s="264"/>
      <c r="BS42" s="1082"/>
      <c r="BT42" s="1083"/>
      <c r="BU42" s="1083"/>
      <c r="BV42" s="1083"/>
      <c r="BW42" s="1083"/>
      <c r="BX42" s="1083"/>
      <c r="BY42" s="1083"/>
      <c r="BZ42" s="1083"/>
      <c r="CA42" s="1083"/>
      <c r="CB42" s="1083"/>
      <c r="CC42" s="1083"/>
      <c r="CD42" s="1083"/>
      <c r="CE42" s="1083"/>
      <c r="CF42" s="1083"/>
      <c r="CG42" s="1084"/>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47"/>
    </row>
    <row r="43" spans="1:131" s="248" customFormat="1" ht="26.25" customHeight="1" x14ac:dyDescent="0.15">
      <c r="A43" s="262">
        <v>16</v>
      </c>
      <c r="B43" s="1099"/>
      <c r="C43" s="1100"/>
      <c r="D43" s="1100"/>
      <c r="E43" s="1100"/>
      <c r="F43" s="1100"/>
      <c r="G43" s="1100"/>
      <c r="H43" s="1100"/>
      <c r="I43" s="1100"/>
      <c r="J43" s="1100"/>
      <c r="K43" s="1100"/>
      <c r="L43" s="1100"/>
      <c r="M43" s="1100"/>
      <c r="N43" s="1100"/>
      <c r="O43" s="1100"/>
      <c r="P43" s="1101"/>
      <c r="Q43" s="1111"/>
      <c r="R43" s="1112"/>
      <c r="S43" s="1112"/>
      <c r="T43" s="1112"/>
      <c r="U43" s="1112"/>
      <c r="V43" s="1112"/>
      <c r="W43" s="1112"/>
      <c r="X43" s="1112"/>
      <c r="Y43" s="1112"/>
      <c r="Z43" s="1112"/>
      <c r="AA43" s="1112"/>
      <c r="AB43" s="1112"/>
      <c r="AC43" s="1112"/>
      <c r="AD43" s="1112"/>
      <c r="AE43" s="1113"/>
      <c r="AF43" s="1105"/>
      <c r="AG43" s="1106"/>
      <c r="AH43" s="1106"/>
      <c r="AI43" s="1106"/>
      <c r="AJ43" s="1107"/>
      <c r="AK43" s="1035"/>
      <c r="AL43" s="1026"/>
      <c r="AM43" s="1026"/>
      <c r="AN43" s="1026"/>
      <c r="AO43" s="1026"/>
      <c r="AP43" s="1026"/>
      <c r="AQ43" s="1026"/>
      <c r="AR43" s="1026"/>
      <c r="AS43" s="1026"/>
      <c r="AT43" s="1026"/>
      <c r="AU43" s="1026"/>
      <c r="AV43" s="1026"/>
      <c r="AW43" s="1026"/>
      <c r="AX43" s="1026"/>
      <c r="AY43" s="1026"/>
      <c r="AZ43" s="1110"/>
      <c r="BA43" s="1110"/>
      <c r="BB43" s="1110"/>
      <c r="BC43" s="1110"/>
      <c r="BD43" s="1110"/>
      <c r="BE43" s="1094"/>
      <c r="BF43" s="1094"/>
      <c r="BG43" s="1094"/>
      <c r="BH43" s="1094"/>
      <c r="BI43" s="1095"/>
      <c r="BJ43" s="253"/>
      <c r="BK43" s="253"/>
      <c r="BL43" s="253"/>
      <c r="BM43" s="253"/>
      <c r="BN43" s="253"/>
      <c r="BO43" s="266"/>
      <c r="BP43" s="266"/>
      <c r="BQ43" s="263">
        <v>37</v>
      </c>
      <c r="BR43" s="264"/>
      <c r="BS43" s="1082"/>
      <c r="BT43" s="1083"/>
      <c r="BU43" s="1083"/>
      <c r="BV43" s="1083"/>
      <c r="BW43" s="1083"/>
      <c r="BX43" s="1083"/>
      <c r="BY43" s="1083"/>
      <c r="BZ43" s="1083"/>
      <c r="CA43" s="1083"/>
      <c r="CB43" s="1083"/>
      <c r="CC43" s="1083"/>
      <c r="CD43" s="1083"/>
      <c r="CE43" s="1083"/>
      <c r="CF43" s="1083"/>
      <c r="CG43" s="1084"/>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47"/>
    </row>
    <row r="44" spans="1:131" s="248" customFormat="1" ht="26.25" customHeight="1" x14ac:dyDescent="0.15">
      <c r="A44" s="262">
        <v>17</v>
      </c>
      <c r="B44" s="1099"/>
      <c r="C44" s="1100"/>
      <c r="D44" s="1100"/>
      <c r="E44" s="1100"/>
      <c r="F44" s="1100"/>
      <c r="G44" s="1100"/>
      <c r="H44" s="1100"/>
      <c r="I44" s="1100"/>
      <c r="J44" s="1100"/>
      <c r="K44" s="1100"/>
      <c r="L44" s="1100"/>
      <c r="M44" s="1100"/>
      <c r="N44" s="1100"/>
      <c r="O44" s="1100"/>
      <c r="P44" s="1101"/>
      <c r="Q44" s="1111"/>
      <c r="R44" s="1112"/>
      <c r="S44" s="1112"/>
      <c r="T44" s="1112"/>
      <c r="U44" s="1112"/>
      <c r="V44" s="1112"/>
      <c r="W44" s="1112"/>
      <c r="X44" s="1112"/>
      <c r="Y44" s="1112"/>
      <c r="Z44" s="1112"/>
      <c r="AA44" s="1112"/>
      <c r="AB44" s="1112"/>
      <c r="AC44" s="1112"/>
      <c r="AD44" s="1112"/>
      <c r="AE44" s="1113"/>
      <c r="AF44" s="1105"/>
      <c r="AG44" s="1106"/>
      <c r="AH44" s="1106"/>
      <c r="AI44" s="1106"/>
      <c r="AJ44" s="1107"/>
      <c r="AK44" s="1035"/>
      <c r="AL44" s="1026"/>
      <c r="AM44" s="1026"/>
      <c r="AN44" s="1026"/>
      <c r="AO44" s="1026"/>
      <c r="AP44" s="1026"/>
      <c r="AQ44" s="1026"/>
      <c r="AR44" s="1026"/>
      <c r="AS44" s="1026"/>
      <c r="AT44" s="1026"/>
      <c r="AU44" s="1026"/>
      <c r="AV44" s="1026"/>
      <c r="AW44" s="1026"/>
      <c r="AX44" s="1026"/>
      <c r="AY44" s="1026"/>
      <c r="AZ44" s="1110"/>
      <c r="BA44" s="1110"/>
      <c r="BB44" s="1110"/>
      <c r="BC44" s="1110"/>
      <c r="BD44" s="1110"/>
      <c r="BE44" s="1094"/>
      <c r="BF44" s="1094"/>
      <c r="BG44" s="1094"/>
      <c r="BH44" s="1094"/>
      <c r="BI44" s="1095"/>
      <c r="BJ44" s="253"/>
      <c r="BK44" s="253"/>
      <c r="BL44" s="253"/>
      <c r="BM44" s="253"/>
      <c r="BN44" s="253"/>
      <c r="BO44" s="266"/>
      <c r="BP44" s="266"/>
      <c r="BQ44" s="263">
        <v>38</v>
      </c>
      <c r="BR44" s="264"/>
      <c r="BS44" s="1082"/>
      <c r="BT44" s="1083"/>
      <c r="BU44" s="1083"/>
      <c r="BV44" s="1083"/>
      <c r="BW44" s="1083"/>
      <c r="BX44" s="1083"/>
      <c r="BY44" s="1083"/>
      <c r="BZ44" s="1083"/>
      <c r="CA44" s="1083"/>
      <c r="CB44" s="1083"/>
      <c r="CC44" s="1083"/>
      <c r="CD44" s="1083"/>
      <c r="CE44" s="1083"/>
      <c r="CF44" s="1083"/>
      <c r="CG44" s="1084"/>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47"/>
    </row>
    <row r="45" spans="1:131" s="248" customFormat="1" ht="26.25" customHeight="1" x14ac:dyDescent="0.15">
      <c r="A45" s="262">
        <v>18</v>
      </c>
      <c r="B45" s="1099"/>
      <c r="C45" s="1100"/>
      <c r="D45" s="1100"/>
      <c r="E45" s="1100"/>
      <c r="F45" s="1100"/>
      <c r="G45" s="1100"/>
      <c r="H45" s="1100"/>
      <c r="I45" s="1100"/>
      <c r="J45" s="1100"/>
      <c r="K45" s="1100"/>
      <c r="L45" s="1100"/>
      <c r="M45" s="1100"/>
      <c r="N45" s="1100"/>
      <c r="O45" s="1100"/>
      <c r="P45" s="1101"/>
      <c r="Q45" s="1111"/>
      <c r="R45" s="1112"/>
      <c r="S45" s="1112"/>
      <c r="T45" s="1112"/>
      <c r="U45" s="1112"/>
      <c r="V45" s="1112"/>
      <c r="W45" s="1112"/>
      <c r="X45" s="1112"/>
      <c r="Y45" s="1112"/>
      <c r="Z45" s="1112"/>
      <c r="AA45" s="1112"/>
      <c r="AB45" s="1112"/>
      <c r="AC45" s="1112"/>
      <c r="AD45" s="1112"/>
      <c r="AE45" s="1113"/>
      <c r="AF45" s="1105"/>
      <c r="AG45" s="1106"/>
      <c r="AH45" s="1106"/>
      <c r="AI45" s="1106"/>
      <c r="AJ45" s="1107"/>
      <c r="AK45" s="1035"/>
      <c r="AL45" s="1026"/>
      <c r="AM45" s="1026"/>
      <c r="AN45" s="1026"/>
      <c r="AO45" s="1026"/>
      <c r="AP45" s="1026"/>
      <c r="AQ45" s="1026"/>
      <c r="AR45" s="1026"/>
      <c r="AS45" s="1026"/>
      <c r="AT45" s="1026"/>
      <c r="AU45" s="1026"/>
      <c r="AV45" s="1026"/>
      <c r="AW45" s="1026"/>
      <c r="AX45" s="1026"/>
      <c r="AY45" s="1026"/>
      <c r="AZ45" s="1110"/>
      <c r="BA45" s="1110"/>
      <c r="BB45" s="1110"/>
      <c r="BC45" s="1110"/>
      <c r="BD45" s="1110"/>
      <c r="BE45" s="1094"/>
      <c r="BF45" s="1094"/>
      <c r="BG45" s="1094"/>
      <c r="BH45" s="1094"/>
      <c r="BI45" s="1095"/>
      <c r="BJ45" s="253"/>
      <c r="BK45" s="253"/>
      <c r="BL45" s="253"/>
      <c r="BM45" s="253"/>
      <c r="BN45" s="253"/>
      <c r="BO45" s="266"/>
      <c r="BP45" s="266"/>
      <c r="BQ45" s="263">
        <v>39</v>
      </c>
      <c r="BR45" s="264"/>
      <c r="BS45" s="1082"/>
      <c r="BT45" s="1083"/>
      <c r="BU45" s="1083"/>
      <c r="BV45" s="1083"/>
      <c r="BW45" s="1083"/>
      <c r="BX45" s="1083"/>
      <c r="BY45" s="1083"/>
      <c r="BZ45" s="1083"/>
      <c r="CA45" s="1083"/>
      <c r="CB45" s="1083"/>
      <c r="CC45" s="1083"/>
      <c r="CD45" s="1083"/>
      <c r="CE45" s="1083"/>
      <c r="CF45" s="1083"/>
      <c r="CG45" s="1084"/>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47"/>
    </row>
    <row r="46" spans="1:131" s="248" customFormat="1" ht="26.25" customHeight="1" x14ac:dyDescent="0.15">
      <c r="A46" s="262">
        <v>19</v>
      </c>
      <c r="B46" s="1099"/>
      <c r="C46" s="1100"/>
      <c r="D46" s="1100"/>
      <c r="E46" s="1100"/>
      <c r="F46" s="1100"/>
      <c r="G46" s="1100"/>
      <c r="H46" s="1100"/>
      <c r="I46" s="1100"/>
      <c r="J46" s="1100"/>
      <c r="K46" s="1100"/>
      <c r="L46" s="1100"/>
      <c r="M46" s="1100"/>
      <c r="N46" s="1100"/>
      <c r="O46" s="1100"/>
      <c r="P46" s="1101"/>
      <c r="Q46" s="1111"/>
      <c r="R46" s="1112"/>
      <c r="S46" s="1112"/>
      <c r="T46" s="1112"/>
      <c r="U46" s="1112"/>
      <c r="V46" s="1112"/>
      <c r="W46" s="1112"/>
      <c r="X46" s="1112"/>
      <c r="Y46" s="1112"/>
      <c r="Z46" s="1112"/>
      <c r="AA46" s="1112"/>
      <c r="AB46" s="1112"/>
      <c r="AC46" s="1112"/>
      <c r="AD46" s="1112"/>
      <c r="AE46" s="1113"/>
      <c r="AF46" s="1105"/>
      <c r="AG46" s="1106"/>
      <c r="AH46" s="1106"/>
      <c r="AI46" s="1106"/>
      <c r="AJ46" s="1107"/>
      <c r="AK46" s="1035"/>
      <c r="AL46" s="1026"/>
      <c r="AM46" s="1026"/>
      <c r="AN46" s="1026"/>
      <c r="AO46" s="1026"/>
      <c r="AP46" s="1026"/>
      <c r="AQ46" s="1026"/>
      <c r="AR46" s="1026"/>
      <c r="AS46" s="1026"/>
      <c r="AT46" s="1026"/>
      <c r="AU46" s="1026"/>
      <c r="AV46" s="1026"/>
      <c r="AW46" s="1026"/>
      <c r="AX46" s="1026"/>
      <c r="AY46" s="1026"/>
      <c r="AZ46" s="1110"/>
      <c r="BA46" s="1110"/>
      <c r="BB46" s="1110"/>
      <c r="BC46" s="1110"/>
      <c r="BD46" s="1110"/>
      <c r="BE46" s="1094"/>
      <c r="BF46" s="1094"/>
      <c r="BG46" s="1094"/>
      <c r="BH46" s="1094"/>
      <c r="BI46" s="1095"/>
      <c r="BJ46" s="253"/>
      <c r="BK46" s="253"/>
      <c r="BL46" s="253"/>
      <c r="BM46" s="253"/>
      <c r="BN46" s="253"/>
      <c r="BO46" s="266"/>
      <c r="BP46" s="266"/>
      <c r="BQ46" s="263">
        <v>40</v>
      </c>
      <c r="BR46" s="264"/>
      <c r="BS46" s="1082"/>
      <c r="BT46" s="1083"/>
      <c r="BU46" s="1083"/>
      <c r="BV46" s="1083"/>
      <c r="BW46" s="1083"/>
      <c r="BX46" s="1083"/>
      <c r="BY46" s="1083"/>
      <c r="BZ46" s="1083"/>
      <c r="CA46" s="1083"/>
      <c r="CB46" s="1083"/>
      <c r="CC46" s="1083"/>
      <c r="CD46" s="1083"/>
      <c r="CE46" s="1083"/>
      <c r="CF46" s="1083"/>
      <c r="CG46" s="1084"/>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47"/>
    </row>
    <row r="47" spans="1:131" s="248" customFormat="1" ht="26.25" customHeight="1" x14ac:dyDescent="0.15">
      <c r="A47" s="262">
        <v>20</v>
      </c>
      <c r="B47" s="1099"/>
      <c r="C47" s="1100"/>
      <c r="D47" s="1100"/>
      <c r="E47" s="1100"/>
      <c r="F47" s="1100"/>
      <c r="G47" s="1100"/>
      <c r="H47" s="1100"/>
      <c r="I47" s="1100"/>
      <c r="J47" s="1100"/>
      <c r="K47" s="1100"/>
      <c r="L47" s="1100"/>
      <c r="M47" s="1100"/>
      <c r="N47" s="1100"/>
      <c r="O47" s="1100"/>
      <c r="P47" s="1101"/>
      <c r="Q47" s="1111"/>
      <c r="R47" s="1112"/>
      <c r="S47" s="1112"/>
      <c r="T47" s="1112"/>
      <c r="U47" s="1112"/>
      <c r="V47" s="1112"/>
      <c r="W47" s="1112"/>
      <c r="X47" s="1112"/>
      <c r="Y47" s="1112"/>
      <c r="Z47" s="1112"/>
      <c r="AA47" s="1112"/>
      <c r="AB47" s="1112"/>
      <c r="AC47" s="1112"/>
      <c r="AD47" s="1112"/>
      <c r="AE47" s="1113"/>
      <c r="AF47" s="1105"/>
      <c r="AG47" s="1106"/>
      <c r="AH47" s="1106"/>
      <c r="AI47" s="1106"/>
      <c r="AJ47" s="1107"/>
      <c r="AK47" s="1035"/>
      <c r="AL47" s="1026"/>
      <c r="AM47" s="1026"/>
      <c r="AN47" s="1026"/>
      <c r="AO47" s="1026"/>
      <c r="AP47" s="1026"/>
      <c r="AQ47" s="1026"/>
      <c r="AR47" s="1026"/>
      <c r="AS47" s="1026"/>
      <c r="AT47" s="1026"/>
      <c r="AU47" s="1026"/>
      <c r="AV47" s="1026"/>
      <c r="AW47" s="1026"/>
      <c r="AX47" s="1026"/>
      <c r="AY47" s="1026"/>
      <c r="AZ47" s="1110"/>
      <c r="BA47" s="1110"/>
      <c r="BB47" s="1110"/>
      <c r="BC47" s="1110"/>
      <c r="BD47" s="1110"/>
      <c r="BE47" s="1094"/>
      <c r="BF47" s="1094"/>
      <c r="BG47" s="1094"/>
      <c r="BH47" s="1094"/>
      <c r="BI47" s="1095"/>
      <c r="BJ47" s="253"/>
      <c r="BK47" s="253"/>
      <c r="BL47" s="253"/>
      <c r="BM47" s="253"/>
      <c r="BN47" s="253"/>
      <c r="BO47" s="266"/>
      <c r="BP47" s="266"/>
      <c r="BQ47" s="263">
        <v>41</v>
      </c>
      <c r="BR47" s="264"/>
      <c r="BS47" s="1082"/>
      <c r="BT47" s="1083"/>
      <c r="BU47" s="1083"/>
      <c r="BV47" s="1083"/>
      <c r="BW47" s="1083"/>
      <c r="BX47" s="1083"/>
      <c r="BY47" s="1083"/>
      <c r="BZ47" s="1083"/>
      <c r="CA47" s="1083"/>
      <c r="CB47" s="1083"/>
      <c r="CC47" s="1083"/>
      <c r="CD47" s="1083"/>
      <c r="CE47" s="1083"/>
      <c r="CF47" s="1083"/>
      <c r="CG47" s="1084"/>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47"/>
    </row>
    <row r="48" spans="1:131" s="248" customFormat="1" ht="26.25" customHeight="1" x14ac:dyDescent="0.15">
      <c r="A48" s="262">
        <v>21</v>
      </c>
      <c r="B48" s="1099"/>
      <c r="C48" s="1100"/>
      <c r="D48" s="1100"/>
      <c r="E48" s="1100"/>
      <c r="F48" s="1100"/>
      <c r="G48" s="1100"/>
      <c r="H48" s="1100"/>
      <c r="I48" s="1100"/>
      <c r="J48" s="1100"/>
      <c r="K48" s="1100"/>
      <c r="L48" s="1100"/>
      <c r="M48" s="1100"/>
      <c r="N48" s="1100"/>
      <c r="O48" s="1100"/>
      <c r="P48" s="1101"/>
      <c r="Q48" s="1111"/>
      <c r="R48" s="1112"/>
      <c r="S48" s="1112"/>
      <c r="T48" s="1112"/>
      <c r="U48" s="1112"/>
      <c r="V48" s="1112"/>
      <c r="W48" s="1112"/>
      <c r="X48" s="1112"/>
      <c r="Y48" s="1112"/>
      <c r="Z48" s="1112"/>
      <c r="AA48" s="1112"/>
      <c r="AB48" s="1112"/>
      <c r="AC48" s="1112"/>
      <c r="AD48" s="1112"/>
      <c r="AE48" s="1113"/>
      <c r="AF48" s="1105"/>
      <c r="AG48" s="1106"/>
      <c r="AH48" s="1106"/>
      <c r="AI48" s="1106"/>
      <c r="AJ48" s="1107"/>
      <c r="AK48" s="1035"/>
      <c r="AL48" s="1026"/>
      <c r="AM48" s="1026"/>
      <c r="AN48" s="1026"/>
      <c r="AO48" s="1026"/>
      <c r="AP48" s="1026"/>
      <c r="AQ48" s="1026"/>
      <c r="AR48" s="1026"/>
      <c r="AS48" s="1026"/>
      <c r="AT48" s="1026"/>
      <c r="AU48" s="1026"/>
      <c r="AV48" s="1026"/>
      <c r="AW48" s="1026"/>
      <c r="AX48" s="1026"/>
      <c r="AY48" s="1026"/>
      <c r="AZ48" s="1110"/>
      <c r="BA48" s="1110"/>
      <c r="BB48" s="1110"/>
      <c r="BC48" s="1110"/>
      <c r="BD48" s="1110"/>
      <c r="BE48" s="1094"/>
      <c r="BF48" s="1094"/>
      <c r="BG48" s="1094"/>
      <c r="BH48" s="1094"/>
      <c r="BI48" s="1095"/>
      <c r="BJ48" s="253"/>
      <c r="BK48" s="253"/>
      <c r="BL48" s="253"/>
      <c r="BM48" s="253"/>
      <c r="BN48" s="253"/>
      <c r="BO48" s="266"/>
      <c r="BP48" s="266"/>
      <c r="BQ48" s="263">
        <v>42</v>
      </c>
      <c r="BR48" s="264"/>
      <c r="BS48" s="1082"/>
      <c r="BT48" s="1083"/>
      <c r="BU48" s="1083"/>
      <c r="BV48" s="1083"/>
      <c r="BW48" s="1083"/>
      <c r="BX48" s="1083"/>
      <c r="BY48" s="1083"/>
      <c r="BZ48" s="1083"/>
      <c r="CA48" s="1083"/>
      <c r="CB48" s="1083"/>
      <c r="CC48" s="1083"/>
      <c r="CD48" s="1083"/>
      <c r="CE48" s="1083"/>
      <c r="CF48" s="1083"/>
      <c r="CG48" s="1084"/>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47"/>
    </row>
    <row r="49" spans="1:131" s="248" customFormat="1" ht="26.25" customHeight="1" x14ac:dyDescent="0.15">
      <c r="A49" s="262">
        <v>22</v>
      </c>
      <c r="B49" s="1099"/>
      <c r="C49" s="1100"/>
      <c r="D49" s="1100"/>
      <c r="E49" s="1100"/>
      <c r="F49" s="1100"/>
      <c r="G49" s="1100"/>
      <c r="H49" s="1100"/>
      <c r="I49" s="1100"/>
      <c r="J49" s="1100"/>
      <c r="K49" s="1100"/>
      <c r="L49" s="1100"/>
      <c r="M49" s="1100"/>
      <c r="N49" s="1100"/>
      <c r="O49" s="1100"/>
      <c r="P49" s="1101"/>
      <c r="Q49" s="1111"/>
      <c r="R49" s="1112"/>
      <c r="S49" s="1112"/>
      <c r="T49" s="1112"/>
      <c r="U49" s="1112"/>
      <c r="V49" s="1112"/>
      <c r="W49" s="1112"/>
      <c r="X49" s="1112"/>
      <c r="Y49" s="1112"/>
      <c r="Z49" s="1112"/>
      <c r="AA49" s="1112"/>
      <c r="AB49" s="1112"/>
      <c r="AC49" s="1112"/>
      <c r="AD49" s="1112"/>
      <c r="AE49" s="1113"/>
      <c r="AF49" s="1105"/>
      <c r="AG49" s="1106"/>
      <c r="AH49" s="1106"/>
      <c r="AI49" s="1106"/>
      <c r="AJ49" s="1107"/>
      <c r="AK49" s="1035"/>
      <c r="AL49" s="1026"/>
      <c r="AM49" s="1026"/>
      <c r="AN49" s="1026"/>
      <c r="AO49" s="1026"/>
      <c r="AP49" s="1026"/>
      <c r="AQ49" s="1026"/>
      <c r="AR49" s="1026"/>
      <c r="AS49" s="1026"/>
      <c r="AT49" s="1026"/>
      <c r="AU49" s="1026"/>
      <c r="AV49" s="1026"/>
      <c r="AW49" s="1026"/>
      <c r="AX49" s="1026"/>
      <c r="AY49" s="1026"/>
      <c r="AZ49" s="1110"/>
      <c r="BA49" s="1110"/>
      <c r="BB49" s="1110"/>
      <c r="BC49" s="1110"/>
      <c r="BD49" s="1110"/>
      <c r="BE49" s="1094"/>
      <c r="BF49" s="1094"/>
      <c r="BG49" s="1094"/>
      <c r="BH49" s="1094"/>
      <c r="BI49" s="1095"/>
      <c r="BJ49" s="253"/>
      <c r="BK49" s="253"/>
      <c r="BL49" s="253"/>
      <c r="BM49" s="253"/>
      <c r="BN49" s="253"/>
      <c r="BO49" s="266"/>
      <c r="BP49" s="266"/>
      <c r="BQ49" s="263">
        <v>43</v>
      </c>
      <c r="BR49" s="264"/>
      <c r="BS49" s="1082"/>
      <c r="BT49" s="1083"/>
      <c r="BU49" s="1083"/>
      <c r="BV49" s="1083"/>
      <c r="BW49" s="1083"/>
      <c r="BX49" s="1083"/>
      <c r="BY49" s="1083"/>
      <c r="BZ49" s="1083"/>
      <c r="CA49" s="1083"/>
      <c r="CB49" s="1083"/>
      <c r="CC49" s="1083"/>
      <c r="CD49" s="1083"/>
      <c r="CE49" s="1083"/>
      <c r="CF49" s="1083"/>
      <c r="CG49" s="1084"/>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47"/>
    </row>
    <row r="50" spans="1:131" s="248" customFormat="1" ht="26.25" customHeight="1" x14ac:dyDescent="0.15">
      <c r="A50" s="262">
        <v>23</v>
      </c>
      <c r="B50" s="1099"/>
      <c r="C50" s="1100"/>
      <c r="D50" s="1100"/>
      <c r="E50" s="1100"/>
      <c r="F50" s="1100"/>
      <c r="G50" s="1100"/>
      <c r="H50" s="1100"/>
      <c r="I50" s="1100"/>
      <c r="J50" s="1100"/>
      <c r="K50" s="1100"/>
      <c r="L50" s="1100"/>
      <c r="M50" s="1100"/>
      <c r="N50" s="1100"/>
      <c r="O50" s="1100"/>
      <c r="P50" s="1101"/>
      <c r="Q50" s="1102"/>
      <c r="R50" s="1103"/>
      <c r="S50" s="1103"/>
      <c r="T50" s="1103"/>
      <c r="U50" s="1103"/>
      <c r="V50" s="1103"/>
      <c r="W50" s="1103"/>
      <c r="X50" s="1103"/>
      <c r="Y50" s="1103"/>
      <c r="Z50" s="1103"/>
      <c r="AA50" s="1103"/>
      <c r="AB50" s="1103"/>
      <c r="AC50" s="1103"/>
      <c r="AD50" s="1103"/>
      <c r="AE50" s="1104"/>
      <c r="AF50" s="1105"/>
      <c r="AG50" s="1106"/>
      <c r="AH50" s="1106"/>
      <c r="AI50" s="1106"/>
      <c r="AJ50" s="1107"/>
      <c r="AK50" s="1108"/>
      <c r="AL50" s="1103"/>
      <c r="AM50" s="1103"/>
      <c r="AN50" s="1103"/>
      <c r="AO50" s="1103"/>
      <c r="AP50" s="1103"/>
      <c r="AQ50" s="1103"/>
      <c r="AR50" s="1103"/>
      <c r="AS50" s="1103"/>
      <c r="AT50" s="1103"/>
      <c r="AU50" s="1103"/>
      <c r="AV50" s="1103"/>
      <c r="AW50" s="1103"/>
      <c r="AX50" s="1103"/>
      <c r="AY50" s="1103"/>
      <c r="AZ50" s="1109"/>
      <c r="BA50" s="1109"/>
      <c r="BB50" s="1109"/>
      <c r="BC50" s="1109"/>
      <c r="BD50" s="1109"/>
      <c r="BE50" s="1094"/>
      <c r="BF50" s="1094"/>
      <c r="BG50" s="1094"/>
      <c r="BH50" s="1094"/>
      <c r="BI50" s="1095"/>
      <c r="BJ50" s="253"/>
      <c r="BK50" s="253"/>
      <c r="BL50" s="253"/>
      <c r="BM50" s="253"/>
      <c r="BN50" s="253"/>
      <c r="BO50" s="266"/>
      <c r="BP50" s="266"/>
      <c r="BQ50" s="263">
        <v>44</v>
      </c>
      <c r="BR50" s="264"/>
      <c r="BS50" s="1082"/>
      <c r="BT50" s="1083"/>
      <c r="BU50" s="1083"/>
      <c r="BV50" s="1083"/>
      <c r="BW50" s="1083"/>
      <c r="BX50" s="1083"/>
      <c r="BY50" s="1083"/>
      <c r="BZ50" s="1083"/>
      <c r="CA50" s="1083"/>
      <c r="CB50" s="1083"/>
      <c r="CC50" s="1083"/>
      <c r="CD50" s="1083"/>
      <c r="CE50" s="1083"/>
      <c r="CF50" s="1083"/>
      <c r="CG50" s="1084"/>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47"/>
    </row>
    <row r="51" spans="1:131" s="248" customFormat="1" ht="26.25" customHeight="1" x14ac:dyDescent="0.15">
      <c r="A51" s="262">
        <v>24</v>
      </c>
      <c r="B51" s="1099"/>
      <c r="C51" s="1100"/>
      <c r="D51" s="1100"/>
      <c r="E51" s="1100"/>
      <c r="F51" s="1100"/>
      <c r="G51" s="1100"/>
      <c r="H51" s="1100"/>
      <c r="I51" s="1100"/>
      <c r="J51" s="1100"/>
      <c r="K51" s="1100"/>
      <c r="L51" s="1100"/>
      <c r="M51" s="1100"/>
      <c r="N51" s="1100"/>
      <c r="O51" s="1100"/>
      <c r="P51" s="1101"/>
      <c r="Q51" s="1102"/>
      <c r="R51" s="1103"/>
      <c r="S51" s="1103"/>
      <c r="T51" s="1103"/>
      <c r="U51" s="1103"/>
      <c r="V51" s="1103"/>
      <c r="W51" s="1103"/>
      <c r="X51" s="1103"/>
      <c r="Y51" s="1103"/>
      <c r="Z51" s="1103"/>
      <c r="AA51" s="1103"/>
      <c r="AB51" s="1103"/>
      <c r="AC51" s="1103"/>
      <c r="AD51" s="1103"/>
      <c r="AE51" s="1104"/>
      <c r="AF51" s="1105"/>
      <c r="AG51" s="1106"/>
      <c r="AH51" s="1106"/>
      <c r="AI51" s="1106"/>
      <c r="AJ51" s="1107"/>
      <c r="AK51" s="1108"/>
      <c r="AL51" s="1103"/>
      <c r="AM51" s="1103"/>
      <c r="AN51" s="1103"/>
      <c r="AO51" s="1103"/>
      <c r="AP51" s="1103"/>
      <c r="AQ51" s="1103"/>
      <c r="AR51" s="1103"/>
      <c r="AS51" s="1103"/>
      <c r="AT51" s="1103"/>
      <c r="AU51" s="1103"/>
      <c r="AV51" s="1103"/>
      <c r="AW51" s="1103"/>
      <c r="AX51" s="1103"/>
      <c r="AY51" s="1103"/>
      <c r="AZ51" s="1109"/>
      <c r="BA51" s="1109"/>
      <c r="BB51" s="1109"/>
      <c r="BC51" s="1109"/>
      <c r="BD51" s="1109"/>
      <c r="BE51" s="1094"/>
      <c r="BF51" s="1094"/>
      <c r="BG51" s="1094"/>
      <c r="BH51" s="1094"/>
      <c r="BI51" s="1095"/>
      <c r="BJ51" s="253"/>
      <c r="BK51" s="253"/>
      <c r="BL51" s="253"/>
      <c r="BM51" s="253"/>
      <c r="BN51" s="253"/>
      <c r="BO51" s="266"/>
      <c r="BP51" s="266"/>
      <c r="BQ51" s="263">
        <v>45</v>
      </c>
      <c r="BR51" s="264"/>
      <c r="BS51" s="1082"/>
      <c r="BT51" s="1083"/>
      <c r="BU51" s="1083"/>
      <c r="BV51" s="1083"/>
      <c r="BW51" s="1083"/>
      <c r="BX51" s="1083"/>
      <c r="BY51" s="1083"/>
      <c r="BZ51" s="1083"/>
      <c r="CA51" s="1083"/>
      <c r="CB51" s="1083"/>
      <c r="CC51" s="1083"/>
      <c r="CD51" s="1083"/>
      <c r="CE51" s="1083"/>
      <c r="CF51" s="1083"/>
      <c r="CG51" s="1084"/>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47"/>
    </row>
    <row r="52" spans="1:131" s="248" customFormat="1" ht="26.25" customHeight="1" x14ac:dyDescent="0.15">
      <c r="A52" s="262">
        <v>25</v>
      </c>
      <c r="B52" s="1099"/>
      <c r="C52" s="1100"/>
      <c r="D52" s="1100"/>
      <c r="E52" s="1100"/>
      <c r="F52" s="1100"/>
      <c r="G52" s="1100"/>
      <c r="H52" s="1100"/>
      <c r="I52" s="1100"/>
      <c r="J52" s="1100"/>
      <c r="K52" s="1100"/>
      <c r="L52" s="1100"/>
      <c r="M52" s="1100"/>
      <c r="N52" s="1100"/>
      <c r="O52" s="1100"/>
      <c r="P52" s="1101"/>
      <c r="Q52" s="1102"/>
      <c r="R52" s="1103"/>
      <c r="S52" s="1103"/>
      <c r="T52" s="1103"/>
      <c r="U52" s="1103"/>
      <c r="V52" s="1103"/>
      <c r="W52" s="1103"/>
      <c r="X52" s="1103"/>
      <c r="Y52" s="1103"/>
      <c r="Z52" s="1103"/>
      <c r="AA52" s="1103"/>
      <c r="AB52" s="1103"/>
      <c r="AC52" s="1103"/>
      <c r="AD52" s="1103"/>
      <c r="AE52" s="1104"/>
      <c r="AF52" s="1105"/>
      <c r="AG52" s="1106"/>
      <c r="AH52" s="1106"/>
      <c r="AI52" s="1106"/>
      <c r="AJ52" s="1107"/>
      <c r="AK52" s="1108"/>
      <c r="AL52" s="1103"/>
      <c r="AM52" s="1103"/>
      <c r="AN52" s="1103"/>
      <c r="AO52" s="1103"/>
      <c r="AP52" s="1103"/>
      <c r="AQ52" s="1103"/>
      <c r="AR52" s="1103"/>
      <c r="AS52" s="1103"/>
      <c r="AT52" s="1103"/>
      <c r="AU52" s="1103"/>
      <c r="AV52" s="1103"/>
      <c r="AW52" s="1103"/>
      <c r="AX52" s="1103"/>
      <c r="AY52" s="1103"/>
      <c r="AZ52" s="1109"/>
      <c r="BA52" s="1109"/>
      <c r="BB52" s="1109"/>
      <c r="BC52" s="1109"/>
      <c r="BD52" s="1109"/>
      <c r="BE52" s="1094"/>
      <c r="BF52" s="1094"/>
      <c r="BG52" s="1094"/>
      <c r="BH52" s="1094"/>
      <c r="BI52" s="1095"/>
      <c r="BJ52" s="253"/>
      <c r="BK52" s="253"/>
      <c r="BL52" s="253"/>
      <c r="BM52" s="253"/>
      <c r="BN52" s="253"/>
      <c r="BO52" s="266"/>
      <c r="BP52" s="266"/>
      <c r="BQ52" s="263">
        <v>46</v>
      </c>
      <c r="BR52" s="264"/>
      <c r="BS52" s="1082"/>
      <c r="BT52" s="1083"/>
      <c r="BU52" s="1083"/>
      <c r="BV52" s="1083"/>
      <c r="BW52" s="1083"/>
      <c r="BX52" s="1083"/>
      <c r="BY52" s="1083"/>
      <c r="BZ52" s="1083"/>
      <c r="CA52" s="1083"/>
      <c r="CB52" s="1083"/>
      <c r="CC52" s="1083"/>
      <c r="CD52" s="1083"/>
      <c r="CE52" s="1083"/>
      <c r="CF52" s="1083"/>
      <c r="CG52" s="1084"/>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47"/>
    </row>
    <row r="53" spans="1:131" s="248" customFormat="1" ht="26.25" customHeight="1" x14ac:dyDescent="0.15">
      <c r="A53" s="262">
        <v>26</v>
      </c>
      <c r="B53" s="1099"/>
      <c r="C53" s="1100"/>
      <c r="D53" s="1100"/>
      <c r="E53" s="1100"/>
      <c r="F53" s="1100"/>
      <c r="G53" s="1100"/>
      <c r="H53" s="1100"/>
      <c r="I53" s="1100"/>
      <c r="J53" s="1100"/>
      <c r="K53" s="1100"/>
      <c r="L53" s="1100"/>
      <c r="M53" s="1100"/>
      <c r="N53" s="1100"/>
      <c r="O53" s="1100"/>
      <c r="P53" s="1101"/>
      <c r="Q53" s="1102"/>
      <c r="R53" s="1103"/>
      <c r="S53" s="1103"/>
      <c r="T53" s="1103"/>
      <c r="U53" s="1103"/>
      <c r="V53" s="1103"/>
      <c r="W53" s="1103"/>
      <c r="X53" s="1103"/>
      <c r="Y53" s="1103"/>
      <c r="Z53" s="1103"/>
      <c r="AA53" s="1103"/>
      <c r="AB53" s="1103"/>
      <c r="AC53" s="1103"/>
      <c r="AD53" s="1103"/>
      <c r="AE53" s="1104"/>
      <c r="AF53" s="1105"/>
      <c r="AG53" s="1106"/>
      <c r="AH53" s="1106"/>
      <c r="AI53" s="1106"/>
      <c r="AJ53" s="1107"/>
      <c r="AK53" s="1108"/>
      <c r="AL53" s="1103"/>
      <c r="AM53" s="1103"/>
      <c r="AN53" s="1103"/>
      <c r="AO53" s="1103"/>
      <c r="AP53" s="1103"/>
      <c r="AQ53" s="1103"/>
      <c r="AR53" s="1103"/>
      <c r="AS53" s="1103"/>
      <c r="AT53" s="1103"/>
      <c r="AU53" s="1103"/>
      <c r="AV53" s="1103"/>
      <c r="AW53" s="1103"/>
      <c r="AX53" s="1103"/>
      <c r="AY53" s="1103"/>
      <c r="AZ53" s="1109"/>
      <c r="BA53" s="1109"/>
      <c r="BB53" s="1109"/>
      <c r="BC53" s="1109"/>
      <c r="BD53" s="1109"/>
      <c r="BE53" s="1094"/>
      <c r="BF53" s="1094"/>
      <c r="BG53" s="1094"/>
      <c r="BH53" s="1094"/>
      <c r="BI53" s="1095"/>
      <c r="BJ53" s="253"/>
      <c r="BK53" s="253"/>
      <c r="BL53" s="253"/>
      <c r="BM53" s="253"/>
      <c r="BN53" s="253"/>
      <c r="BO53" s="266"/>
      <c r="BP53" s="266"/>
      <c r="BQ53" s="263">
        <v>47</v>
      </c>
      <c r="BR53" s="264"/>
      <c r="BS53" s="1082"/>
      <c r="BT53" s="1083"/>
      <c r="BU53" s="1083"/>
      <c r="BV53" s="1083"/>
      <c r="BW53" s="1083"/>
      <c r="BX53" s="1083"/>
      <c r="BY53" s="1083"/>
      <c r="BZ53" s="1083"/>
      <c r="CA53" s="1083"/>
      <c r="CB53" s="1083"/>
      <c r="CC53" s="1083"/>
      <c r="CD53" s="1083"/>
      <c r="CE53" s="1083"/>
      <c r="CF53" s="1083"/>
      <c r="CG53" s="1084"/>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47"/>
    </row>
    <row r="54" spans="1:131" s="248" customFormat="1" ht="26.25" customHeight="1" x14ac:dyDescent="0.15">
      <c r="A54" s="262">
        <v>27</v>
      </c>
      <c r="B54" s="1099"/>
      <c r="C54" s="1100"/>
      <c r="D54" s="1100"/>
      <c r="E54" s="1100"/>
      <c r="F54" s="1100"/>
      <c r="G54" s="1100"/>
      <c r="H54" s="1100"/>
      <c r="I54" s="1100"/>
      <c r="J54" s="1100"/>
      <c r="K54" s="1100"/>
      <c r="L54" s="1100"/>
      <c r="M54" s="1100"/>
      <c r="N54" s="1100"/>
      <c r="O54" s="1100"/>
      <c r="P54" s="1101"/>
      <c r="Q54" s="1102"/>
      <c r="R54" s="1103"/>
      <c r="S54" s="1103"/>
      <c r="T54" s="1103"/>
      <c r="U54" s="1103"/>
      <c r="V54" s="1103"/>
      <c r="W54" s="1103"/>
      <c r="X54" s="1103"/>
      <c r="Y54" s="1103"/>
      <c r="Z54" s="1103"/>
      <c r="AA54" s="1103"/>
      <c r="AB54" s="1103"/>
      <c r="AC54" s="1103"/>
      <c r="AD54" s="1103"/>
      <c r="AE54" s="1104"/>
      <c r="AF54" s="1105"/>
      <c r="AG54" s="1106"/>
      <c r="AH54" s="1106"/>
      <c r="AI54" s="1106"/>
      <c r="AJ54" s="1107"/>
      <c r="AK54" s="1108"/>
      <c r="AL54" s="1103"/>
      <c r="AM54" s="1103"/>
      <c r="AN54" s="1103"/>
      <c r="AO54" s="1103"/>
      <c r="AP54" s="1103"/>
      <c r="AQ54" s="1103"/>
      <c r="AR54" s="1103"/>
      <c r="AS54" s="1103"/>
      <c r="AT54" s="1103"/>
      <c r="AU54" s="1103"/>
      <c r="AV54" s="1103"/>
      <c r="AW54" s="1103"/>
      <c r="AX54" s="1103"/>
      <c r="AY54" s="1103"/>
      <c r="AZ54" s="1109"/>
      <c r="BA54" s="1109"/>
      <c r="BB54" s="1109"/>
      <c r="BC54" s="1109"/>
      <c r="BD54" s="1109"/>
      <c r="BE54" s="1094"/>
      <c r="BF54" s="1094"/>
      <c r="BG54" s="1094"/>
      <c r="BH54" s="1094"/>
      <c r="BI54" s="1095"/>
      <c r="BJ54" s="253"/>
      <c r="BK54" s="253"/>
      <c r="BL54" s="253"/>
      <c r="BM54" s="253"/>
      <c r="BN54" s="253"/>
      <c r="BO54" s="266"/>
      <c r="BP54" s="266"/>
      <c r="BQ54" s="263">
        <v>48</v>
      </c>
      <c r="BR54" s="264"/>
      <c r="BS54" s="1082"/>
      <c r="BT54" s="1083"/>
      <c r="BU54" s="1083"/>
      <c r="BV54" s="1083"/>
      <c r="BW54" s="1083"/>
      <c r="BX54" s="1083"/>
      <c r="BY54" s="1083"/>
      <c r="BZ54" s="1083"/>
      <c r="CA54" s="1083"/>
      <c r="CB54" s="1083"/>
      <c r="CC54" s="1083"/>
      <c r="CD54" s="1083"/>
      <c r="CE54" s="1083"/>
      <c r="CF54" s="1083"/>
      <c r="CG54" s="1084"/>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47"/>
    </row>
    <row r="55" spans="1:131" s="248" customFormat="1" ht="26.25" customHeight="1" x14ac:dyDescent="0.15">
      <c r="A55" s="262">
        <v>28</v>
      </c>
      <c r="B55" s="1099"/>
      <c r="C55" s="1100"/>
      <c r="D55" s="1100"/>
      <c r="E55" s="1100"/>
      <c r="F55" s="1100"/>
      <c r="G55" s="1100"/>
      <c r="H55" s="1100"/>
      <c r="I55" s="1100"/>
      <c r="J55" s="1100"/>
      <c r="K55" s="1100"/>
      <c r="L55" s="1100"/>
      <c r="M55" s="1100"/>
      <c r="N55" s="1100"/>
      <c r="O55" s="1100"/>
      <c r="P55" s="1101"/>
      <c r="Q55" s="1102"/>
      <c r="R55" s="1103"/>
      <c r="S55" s="1103"/>
      <c r="T55" s="1103"/>
      <c r="U55" s="1103"/>
      <c r="V55" s="1103"/>
      <c r="W55" s="1103"/>
      <c r="X55" s="1103"/>
      <c r="Y55" s="1103"/>
      <c r="Z55" s="1103"/>
      <c r="AA55" s="1103"/>
      <c r="AB55" s="1103"/>
      <c r="AC55" s="1103"/>
      <c r="AD55" s="1103"/>
      <c r="AE55" s="1104"/>
      <c r="AF55" s="1105"/>
      <c r="AG55" s="1106"/>
      <c r="AH55" s="1106"/>
      <c r="AI55" s="1106"/>
      <c r="AJ55" s="1107"/>
      <c r="AK55" s="1108"/>
      <c r="AL55" s="1103"/>
      <c r="AM55" s="1103"/>
      <c r="AN55" s="1103"/>
      <c r="AO55" s="1103"/>
      <c r="AP55" s="1103"/>
      <c r="AQ55" s="1103"/>
      <c r="AR55" s="1103"/>
      <c r="AS55" s="1103"/>
      <c r="AT55" s="1103"/>
      <c r="AU55" s="1103"/>
      <c r="AV55" s="1103"/>
      <c r="AW55" s="1103"/>
      <c r="AX55" s="1103"/>
      <c r="AY55" s="1103"/>
      <c r="AZ55" s="1109"/>
      <c r="BA55" s="1109"/>
      <c r="BB55" s="1109"/>
      <c r="BC55" s="1109"/>
      <c r="BD55" s="1109"/>
      <c r="BE55" s="1094"/>
      <c r="BF55" s="1094"/>
      <c r="BG55" s="1094"/>
      <c r="BH55" s="1094"/>
      <c r="BI55" s="1095"/>
      <c r="BJ55" s="253"/>
      <c r="BK55" s="253"/>
      <c r="BL55" s="253"/>
      <c r="BM55" s="253"/>
      <c r="BN55" s="253"/>
      <c r="BO55" s="266"/>
      <c r="BP55" s="266"/>
      <c r="BQ55" s="263">
        <v>49</v>
      </c>
      <c r="BR55" s="264"/>
      <c r="BS55" s="1082"/>
      <c r="BT55" s="1083"/>
      <c r="BU55" s="1083"/>
      <c r="BV55" s="1083"/>
      <c r="BW55" s="1083"/>
      <c r="BX55" s="1083"/>
      <c r="BY55" s="1083"/>
      <c r="BZ55" s="1083"/>
      <c r="CA55" s="1083"/>
      <c r="CB55" s="1083"/>
      <c r="CC55" s="1083"/>
      <c r="CD55" s="1083"/>
      <c r="CE55" s="1083"/>
      <c r="CF55" s="1083"/>
      <c r="CG55" s="1084"/>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47"/>
    </row>
    <row r="56" spans="1:131" s="248" customFormat="1" ht="26.25" customHeight="1" x14ac:dyDescent="0.15">
      <c r="A56" s="262">
        <v>29</v>
      </c>
      <c r="B56" s="1099"/>
      <c r="C56" s="1100"/>
      <c r="D56" s="1100"/>
      <c r="E56" s="1100"/>
      <c r="F56" s="1100"/>
      <c r="G56" s="1100"/>
      <c r="H56" s="1100"/>
      <c r="I56" s="1100"/>
      <c r="J56" s="1100"/>
      <c r="K56" s="1100"/>
      <c r="L56" s="1100"/>
      <c r="M56" s="1100"/>
      <c r="N56" s="1100"/>
      <c r="O56" s="1100"/>
      <c r="P56" s="1101"/>
      <c r="Q56" s="1102"/>
      <c r="R56" s="1103"/>
      <c r="S56" s="1103"/>
      <c r="T56" s="1103"/>
      <c r="U56" s="1103"/>
      <c r="V56" s="1103"/>
      <c r="W56" s="1103"/>
      <c r="X56" s="1103"/>
      <c r="Y56" s="1103"/>
      <c r="Z56" s="1103"/>
      <c r="AA56" s="1103"/>
      <c r="AB56" s="1103"/>
      <c r="AC56" s="1103"/>
      <c r="AD56" s="1103"/>
      <c r="AE56" s="1104"/>
      <c r="AF56" s="1105"/>
      <c r="AG56" s="1106"/>
      <c r="AH56" s="1106"/>
      <c r="AI56" s="1106"/>
      <c r="AJ56" s="1107"/>
      <c r="AK56" s="1108"/>
      <c r="AL56" s="1103"/>
      <c r="AM56" s="1103"/>
      <c r="AN56" s="1103"/>
      <c r="AO56" s="1103"/>
      <c r="AP56" s="1103"/>
      <c r="AQ56" s="1103"/>
      <c r="AR56" s="1103"/>
      <c r="AS56" s="1103"/>
      <c r="AT56" s="1103"/>
      <c r="AU56" s="1103"/>
      <c r="AV56" s="1103"/>
      <c r="AW56" s="1103"/>
      <c r="AX56" s="1103"/>
      <c r="AY56" s="1103"/>
      <c r="AZ56" s="1109"/>
      <c r="BA56" s="1109"/>
      <c r="BB56" s="1109"/>
      <c r="BC56" s="1109"/>
      <c r="BD56" s="1109"/>
      <c r="BE56" s="1094"/>
      <c r="BF56" s="1094"/>
      <c r="BG56" s="1094"/>
      <c r="BH56" s="1094"/>
      <c r="BI56" s="1095"/>
      <c r="BJ56" s="253"/>
      <c r="BK56" s="253"/>
      <c r="BL56" s="253"/>
      <c r="BM56" s="253"/>
      <c r="BN56" s="253"/>
      <c r="BO56" s="266"/>
      <c r="BP56" s="266"/>
      <c r="BQ56" s="263">
        <v>50</v>
      </c>
      <c r="BR56" s="264"/>
      <c r="BS56" s="1082"/>
      <c r="BT56" s="1083"/>
      <c r="BU56" s="1083"/>
      <c r="BV56" s="1083"/>
      <c r="BW56" s="1083"/>
      <c r="BX56" s="1083"/>
      <c r="BY56" s="1083"/>
      <c r="BZ56" s="1083"/>
      <c r="CA56" s="1083"/>
      <c r="CB56" s="1083"/>
      <c r="CC56" s="1083"/>
      <c r="CD56" s="1083"/>
      <c r="CE56" s="1083"/>
      <c r="CF56" s="1083"/>
      <c r="CG56" s="1084"/>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47"/>
    </row>
    <row r="57" spans="1:131" s="248" customFormat="1" ht="26.25" customHeight="1" x14ac:dyDescent="0.15">
      <c r="A57" s="262">
        <v>30</v>
      </c>
      <c r="B57" s="1099"/>
      <c r="C57" s="1100"/>
      <c r="D57" s="1100"/>
      <c r="E57" s="1100"/>
      <c r="F57" s="1100"/>
      <c r="G57" s="1100"/>
      <c r="H57" s="1100"/>
      <c r="I57" s="1100"/>
      <c r="J57" s="1100"/>
      <c r="K57" s="1100"/>
      <c r="L57" s="1100"/>
      <c r="M57" s="1100"/>
      <c r="N57" s="1100"/>
      <c r="O57" s="1100"/>
      <c r="P57" s="1101"/>
      <c r="Q57" s="1102"/>
      <c r="R57" s="1103"/>
      <c r="S57" s="1103"/>
      <c r="T57" s="1103"/>
      <c r="U57" s="1103"/>
      <c r="V57" s="1103"/>
      <c r="W57" s="1103"/>
      <c r="X57" s="1103"/>
      <c r="Y57" s="1103"/>
      <c r="Z57" s="1103"/>
      <c r="AA57" s="1103"/>
      <c r="AB57" s="1103"/>
      <c r="AC57" s="1103"/>
      <c r="AD57" s="1103"/>
      <c r="AE57" s="1104"/>
      <c r="AF57" s="1105"/>
      <c r="AG57" s="1106"/>
      <c r="AH57" s="1106"/>
      <c r="AI57" s="1106"/>
      <c r="AJ57" s="1107"/>
      <c r="AK57" s="1108"/>
      <c r="AL57" s="1103"/>
      <c r="AM57" s="1103"/>
      <c r="AN57" s="1103"/>
      <c r="AO57" s="1103"/>
      <c r="AP57" s="1103"/>
      <c r="AQ57" s="1103"/>
      <c r="AR57" s="1103"/>
      <c r="AS57" s="1103"/>
      <c r="AT57" s="1103"/>
      <c r="AU57" s="1103"/>
      <c r="AV57" s="1103"/>
      <c r="AW57" s="1103"/>
      <c r="AX57" s="1103"/>
      <c r="AY57" s="1103"/>
      <c r="AZ57" s="1109"/>
      <c r="BA57" s="1109"/>
      <c r="BB57" s="1109"/>
      <c r="BC57" s="1109"/>
      <c r="BD57" s="1109"/>
      <c r="BE57" s="1094"/>
      <c r="BF57" s="1094"/>
      <c r="BG57" s="1094"/>
      <c r="BH57" s="1094"/>
      <c r="BI57" s="1095"/>
      <c r="BJ57" s="253"/>
      <c r="BK57" s="253"/>
      <c r="BL57" s="253"/>
      <c r="BM57" s="253"/>
      <c r="BN57" s="253"/>
      <c r="BO57" s="266"/>
      <c r="BP57" s="266"/>
      <c r="BQ57" s="263">
        <v>51</v>
      </c>
      <c r="BR57" s="264"/>
      <c r="BS57" s="1082"/>
      <c r="BT57" s="1083"/>
      <c r="BU57" s="1083"/>
      <c r="BV57" s="1083"/>
      <c r="BW57" s="1083"/>
      <c r="BX57" s="1083"/>
      <c r="BY57" s="1083"/>
      <c r="BZ57" s="1083"/>
      <c r="CA57" s="1083"/>
      <c r="CB57" s="1083"/>
      <c r="CC57" s="1083"/>
      <c r="CD57" s="1083"/>
      <c r="CE57" s="1083"/>
      <c r="CF57" s="1083"/>
      <c r="CG57" s="1084"/>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47"/>
    </row>
    <row r="58" spans="1:131" s="248" customFormat="1" ht="26.25" customHeight="1" x14ac:dyDescent="0.15">
      <c r="A58" s="262">
        <v>31</v>
      </c>
      <c r="B58" s="1099"/>
      <c r="C58" s="1100"/>
      <c r="D58" s="1100"/>
      <c r="E58" s="1100"/>
      <c r="F58" s="1100"/>
      <c r="G58" s="1100"/>
      <c r="H58" s="1100"/>
      <c r="I58" s="1100"/>
      <c r="J58" s="1100"/>
      <c r="K58" s="1100"/>
      <c r="L58" s="1100"/>
      <c r="M58" s="1100"/>
      <c r="N58" s="1100"/>
      <c r="O58" s="1100"/>
      <c r="P58" s="1101"/>
      <c r="Q58" s="1102"/>
      <c r="R58" s="1103"/>
      <c r="S58" s="1103"/>
      <c r="T58" s="1103"/>
      <c r="U58" s="1103"/>
      <c r="V58" s="1103"/>
      <c r="W58" s="1103"/>
      <c r="X58" s="1103"/>
      <c r="Y58" s="1103"/>
      <c r="Z58" s="1103"/>
      <c r="AA58" s="1103"/>
      <c r="AB58" s="1103"/>
      <c r="AC58" s="1103"/>
      <c r="AD58" s="1103"/>
      <c r="AE58" s="1104"/>
      <c r="AF58" s="1105"/>
      <c r="AG58" s="1106"/>
      <c r="AH58" s="1106"/>
      <c r="AI58" s="1106"/>
      <c r="AJ58" s="1107"/>
      <c r="AK58" s="1108"/>
      <c r="AL58" s="1103"/>
      <c r="AM58" s="1103"/>
      <c r="AN58" s="1103"/>
      <c r="AO58" s="1103"/>
      <c r="AP58" s="1103"/>
      <c r="AQ58" s="1103"/>
      <c r="AR58" s="1103"/>
      <c r="AS58" s="1103"/>
      <c r="AT58" s="1103"/>
      <c r="AU58" s="1103"/>
      <c r="AV58" s="1103"/>
      <c r="AW58" s="1103"/>
      <c r="AX58" s="1103"/>
      <c r="AY58" s="1103"/>
      <c r="AZ58" s="1109"/>
      <c r="BA58" s="1109"/>
      <c r="BB58" s="1109"/>
      <c r="BC58" s="1109"/>
      <c r="BD58" s="1109"/>
      <c r="BE58" s="1094"/>
      <c r="BF58" s="1094"/>
      <c r="BG58" s="1094"/>
      <c r="BH58" s="1094"/>
      <c r="BI58" s="1095"/>
      <c r="BJ58" s="253"/>
      <c r="BK58" s="253"/>
      <c r="BL58" s="253"/>
      <c r="BM58" s="253"/>
      <c r="BN58" s="253"/>
      <c r="BO58" s="266"/>
      <c r="BP58" s="266"/>
      <c r="BQ58" s="263">
        <v>52</v>
      </c>
      <c r="BR58" s="264"/>
      <c r="BS58" s="1082"/>
      <c r="BT58" s="1083"/>
      <c r="BU58" s="1083"/>
      <c r="BV58" s="1083"/>
      <c r="BW58" s="1083"/>
      <c r="BX58" s="1083"/>
      <c r="BY58" s="1083"/>
      <c r="BZ58" s="1083"/>
      <c r="CA58" s="1083"/>
      <c r="CB58" s="1083"/>
      <c r="CC58" s="1083"/>
      <c r="CD58" s="1083"/>
      <c r="CE58" s="1083"/>
      <c r="CF58" s="1083"/>
      <c r="CG58" s="1084"/>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47"/>
    </row>
    <row r="59" spans="1:131" s="248" customFormat="1" ht="26.25" customHeight="1" x14ac:dyDescent="0.15">
      <c r="A59" s="262">
        <v>32</v>
      </c>
      <c r="B59" s="1099"/>
      <c r="C59" s="1100"/>
      <c r="D59" s="1100"/>
      <c r="E59" s="1100"/>
      <c r="F59" s="1100"/>
      <c r="G59" s="1100"/>
      <c r="H59" s="1100"/>
      <c r="I59" s="1100"/>
      <c r="J59" s="1100"/>
      <c r="K59" s="1100"/>
      <c r="L59" s="1100"/>
      <c r="M59" s="1100"/>
      <c r="N59" s="1100"/>
      <c r="O59" s="1100"/>
      <c r="P59" s="1101"/>
      <c r="Q59" s="1102"/>
      <c r="R59" s="1103"/>
      <c r="S59" s="1103"/>
      <c r="T59" s="1103"/>
      <c r="U59" s="1103"/>
      <c r="V59" s="1103"/>
      <c r="W59" s="1103"/>
      <c r="X59" s="1103"/>
      <c r="Y59" s="1103"/>
      <c r="Z59" s="1103"/>
      <c r="AA59" s="1103"/>
      <c r="AB59" s="1103"/>
      <c r="AC59" s="1103"/>
      <c r="AD59" s="1103"/>
      <c r="AE59" s="1104"/>
      <c r="AF59" s="1105"/>
      <c r="AG59" s="1106"/>
      <c r="AH59" s="1106"/>
      <c r="AI59" s="1106"/>
      <c r="AJ59" s="1107"/>
      <c r="AK59" s="1108"/>
      <c r="AL59" s="1103"/>
      <c r="AM59" s="1103"/>
      <c r="AN59" s="1103"/>
      <c r="AO59" s="1103"/>
      <c r="AP59" s="1103"/>
      <c r="AQ59" s="1103"/>
      <c r="AR59" s="1103"/>
      <c r="AS59" s="1103"/>
      <c r="AT59" s="1103"/>
      <c r="AU59" s="1103"/>
      <c r="AV59" s="1103"/>
      <c r="AW59" s="1103"/>
      <c r="AX59" s="1103"/>
      <c r="AY59" s="1103"/>
      <c r="AZ59" s="1109"/>
      <c r="BA59" s="1109"/>
      <c r="BB59" s="1109"/>
      <c r="BC59" s="1109"/>
      <c r="BD59" s="1109"/>
      <c r="BE59" s="1094"/>
      <c r="BF59" s="1094"/>
      <c r="BG59" s="1094"/>
      <c r="BH59" s="1094"/>
      <c r="BI59" s="1095"/>
      <c r="BJ59" s="253"/>
      <c r="BK59" s="253"/>
      <c r="BL59" s="253"/>
      <c r="BM59" s="253"/>
      <c r="BN59" s="253"/>
      <c r="BO59" s="266"/>
      <c r="BP59" s="266"/>
      <c r="BQ59" s="263">
        <v>53</v>
      </c>
      <c r="BR59" s="264"/>
      <c r="BS59" s="1082"/>
      <c r="BT59" s="1083"/>
      <c r="BU59" s="1083"/>
      <c r="BV59" s="1083"/>
      <c r="BW59" s="1083"/>
      <c r="BX59" s="1083"/>
      <c r="BY59" s="1083"/>
      <c r="BZ59" s="1083"/>
      <c r="CA59" s="1083"/>
      <c r="CB59" s="1083"/>
      <c r="CC59" s="1083"/>
      <c r="CD59" s="1083"/>
      <c r="CE59" s="1083"/>
      <c r="CF59" s="1083"/>
      <c r="CG59" s="1084"/>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47"/>
    </row>
    <row r="60" spans="1:131" s="248" customFormat="1" ht="26.25" customHeight="1" x14ac:dyDescent="0.15">
      <c r="A60" s="262">
        <v>33</v>
      </c>
      <c r="B60" s="1099"/>
      <c r="C60" s="1100"/>
      <c r="D60" s="1100"/>
      <c r="E60" s="1100"/>
      <c r="F60" s="1100"/>
      <c r="G60" s="1100"/>
      <c r="H60" s="1100"/>
      <c r="I60" s="1100"/>
      <c r="J60" s="1100"/>
      <c r="K60" s="1100"/>
      <c r="L60" s="1100"/>
      <c r="M60" s="1100"/>
      <c r="N60" s="1100"/>
      <c r="O60" s="1100"/>
      <c r="P60" s="1101"/>
      <c r="Q60" s="1102"/>
      <c r="R60" s="1103"/>
      <c r="S60" s="1103"/>
      <c r="T60" s="1103"/>
      <c r="U60" s="1103"/>
      <c r="V60" s="1103"/>
      <c r="W60" s="1103"/>
      <c r="X60" s="1103"/>
      <c r="Y60" s="1103"/>
      <c r="Z60" s="1103"/>
      <c r="AA60" s="1103"/>
      <c r="AB60" s="1103"/>
      <c r="AC60" s="1103"/>
      <c r="AD60" s="1103"/>
      <c r="AE60" s="1104"/>
      <c r="AF60" s="1105"/>
      <c r="AG60" s="1106"/>
      <c r="AH60" s="1106"/>
      <c r="AI60" s="1106"/>
      <c r="AJ60" s="1107"/>
      <c r="AK60" s="1108"/>
      <c r="AL60" s="1103"/>
      <c r="AM60" s="1103"/>
      <c r="AN60" s="1103"/>
      <c r="AO60" s="1103"/>
      <c r="AP60" s="1103"/>
      <c r="AQ60" s="1103"/>
      <c r="AR60" s="1103"/>
      <c r="AS60" s="1103"/>
      <c r="AT60" s="1103"/>
      <c r="AU60" s="1103"/>
      <c r="AV60" s="1103"/>
      <c r="AW60" s="1103"/>
      <c r="AX60" s="1103"/>
      <c r="AY60" s="1103"/>
      <c r="AZ60" s="1109"/>
      <c r="BA60" s="1109"/>
      <c r="BB60" s="1109"/>
      <c r="BC60" s="1109"/>
      <c r="BD60" s="1109"/>
      <c r="BE60" s="1094"/>
      <c r="BF60" s="1094"/>
      <c r="BG60" s="1094"/>
      <c r="BH60" s="1094"/>
      <c r="BI60" s="1095"/>
      <c r="BJ60" s="253"/>
      <c r="BK60" s="253"/>
      <c r="BL60" s="253"/>
      <c r="BM60" s="253"/>
      <c r="BN60" s="253"/>
      <c r="BO60" s="266"/>
      <c r="BP60" s="266"/>
      <c r="BQ60" s="263">
        <v>54</v>
      </c>
      <c r="BR60" s="264"/>
      <c r="BS60" s="1082"/>
      <c r="BT60" s="1083"/>
      <c r="BU60" s="1083"/>
      <c r="BV60" s="1083"/>
      <c r="BW60" s="1083"/>
      <c r="BX60" s="1083"/>
      <c r="BY60" s="1083"/>
      <c r="BZ60" s="1083"/>
      <c r="CA60" s="1083"/>
      <c r="CB60" s="1083"/>
      <c r="CC60" s="1083"/>
      <c r="CD60" s="1083"/>
      <c r="CE60" s="1083"/>
      <c r="CF60" s="1083"/>
      <c r="CG60" s="1084"/>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47"/>
    </row>
    <row r="61" spans="1:131" s="248" customFormat="1" ht="26.25" customHeight="1" thickBot="1" x14ac:dyDescent="0.2">
      <c r="A61" s="262">
        <v>34</v>
      </c>
      <c r="B61" s="1099"/>
      <c r="C61" s="1100"/>
      <c r="D61" s="1100"/>
      <c r="E61" s="1100"/>
      <c r="F61" s="1100"/>
      <c r="G61" s="1100"/>
      <c r="H61" s="1100"/>
      <c r="I61" s="1100"/>
      <c r="J61" s="1100"/>
      <c r="K61" s="1100"/>
      <c r="L61" s="1100"/>
      <c r="M61" s="1100"/>
      <c r="N61" s="1100"/>
      <c r="O61" s="1100"/>
      <c r="P61" s="1101"/>
      <c r="Q61" s="1102"/>
      <c r="R61" s="1103"/>
      <c r="S61" s="1103"/>
      <c r="T61" s="1103"/>
      <c r="U61" s="1103"/>
      <c r="V61" s="1103"/>
      <c r="W61" s="1103"/>
      <c r="X61" s="1103"/>
      <c r="Y61" s="1103"/>
      <c r="Z61" s="1103"/>
      <c r="AA61" s="1103"/>
      <c r="AB61" s="1103"/>
      <c r="AC61" s="1103"/>
      <c r="AD61" s="1103"/>
      <c r="AE61" s="1104"/>
      <c r="AF61" s="1105"/>
      <c r="AG61" s="1106"/>
      <c r="AH61" s="1106"/>
      <c r="AI61" s="1106"/>
      <c r="AJ61" s="1107"/>
      <c r="AK61" s="1108"/>
      <c r="AL61" s="1103"/>
      <c r="AM61" s="1103"/>
      <c r="AN61" s="1103"/>
      <c r="AO61" s="1103"/>
      <c r="AP61" s="1103"/>
      <c r="AQ61" s="1103"/>
      <c r="AR61" s="1103"/>
      <c r="AS61" s="1103"/>
      <c r="AT61" s="1103"/>
      <c r="AU61" s="1103"/>
      <c r="AV61" s="1103"/>
      <c r="AW61" s="1103"/>
      <c r="AX61" s="1103"/>
      <c r="AY61" s="1103"/>
      <c r="AZ61" s="1109"/>
      <c r="BA61" s="1109"/>
      <c r="BB61" s="1109"/>
      <c r="BC61" s="1109"/>
      <c r="BD61" s="1109"/>
      <c r="BE61" s="1094"/>
      <c r="BF61" s="1094"/>
      <c r="BG61" s="1094"/>
      <c r="BH61" s="1094"/>
      <c r="BI61" s="1095"/>
      <c r="BJ61" s="253"/>
      <c r="BK61" s="253"/>
      <c r="BL61" s="253"/>
      <c r="BM61" s="253"/>
      <c r="BN61" s="253"/>
      <c r="BO61" s="266"/>
      <c r="BP61" s="266"/>
      <c r="BQ61" s="263">
        <v>55</v>
      </c>
      <c r="BR61" s="264"/>
      <c r="BS61" s="1082"/>
      <c r="BT61" s="1083"/>
      <c r="BU61" s="1083"/>
      <c r="BV61" s="1083"/>
      <c r="BW61" s="1083"/>
      <c r="BX61" s="1083"/>
      <c r="BY61" s="1083"/>
      <c r="BZ61" s="1083"/>
      <c r="CA61" s="1083"/>
      <c r="CB61" s="1083"/>
      <c r="CC61" s="1083"/>
      <c r="CD61" s="1083"/>
      <c r="CE61" s="1083"/>
      <c r="CF61" s="1083"/>
      <c r="CG61" s="1084"/>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47"/>
    </row>
    <row r="62" spans="1:131" s="248" customFormat="1" ht="26.25" customHeight="1" x14ac:dyDescent="0.15">
      <c r="A62" s="262">
        <v>35</v>
      </c>
      <c r="B62" s="1099"/>
      <c r="C62" s="1100"/>
      <c r="D62" s="1100"/>
      <c r="E62" s="1100"/>
      <c r="F62" s="1100"/>
      <c r="G62" s="1100"/>
      <c r="H62" s="1100"/>
      <c r="I62" s="1100"/>
      <c r="J62" s="1100"/>
      <c r="K62" s="1100"/>
      <c r="L62" s="1100"/>
      <c r="M62" s="1100"/>
      <c r="N62" s="1100"/>
      <c r="O62" s="1100"/>
      <c r="P62" s="1101"/>
      <c r="Q62" s="1102"/>
      <c r="R62" s="1103"/>
      <c r="S62" s="1103"/>
      <c r="T62" s="1103"/>
      <c r="U62" s="1103"/>
      <c r="V62" s="1103"/>
      <c r="W62" s="1103"/>
      <c r="X62" s="1103"/>
      <c r="Y62" s="1103"/>
      <c r="Z62" s="1103"/>
      <c r="AA62" s="1103"/>
      <c r="AB62" s="1103"/>
      <c r="AC62" s="1103"/>
      <c r="AD62" s="1103"/>
      <c r="AE62" s="1104"/>
      <c r="AF62" s="1105"/>
      <c r="AG62" s="1106"/>
      <c r="AH62" s="1106"/>
      <c r="AI62" s="1106"/>
      <c r="AJ62" s="1107"/>
      <c r="AK62" s="1108"/>
      <c r="AL62" s="1103"/>
      <c r="AM62" s="1103"/>
      <c r="AN62" s="1103"/>
      <c r="AO62" s="1103"/>
      <c r="AP62" s="1103"/>
      <c r="AQ62" s="1103"/>
      <c r="AR62" s="1103"/>
      <c r="AS62" s="1103"/>
      <c r="AT62" s="1103"/>
      <c r="AU62" s="1103"/>
      <c r="AV62" s="1103"/>
      <c r="AW62" s="1103"/>
      <c r="AX62" s="1103"/>
      <c r="AY62" s="1103"/>
      <c r="AZ62" s="1109"/>
      <c r="BA62" s="1109"/>
      <c r="BB62" s="1109"/>
      <c r="BC62" s="1109"/>
      <c r="BD62" s="1109"/>
      <c r="BE62" s="1094"/>
      <c r="BF62" s="1094"/>
      <c r="BG62" s="1094"/>
      <c r="BH62" s="1094"/>
      <c r="BI62" s="1095"/>
      <c r="BJ62" s="1096" t="s">
        <v>410</v>
      </c>
      <c r="BK62" s="1097"/>
      <c r="BL62" s="1097"/>
      <c r="BM62" s="1097"/>
      <c r="BN62" s="1098"/>
      <c r="BO62" s="266"/>
      <c r="BP62" s="266"/>
      <c r="BQ62" s="263">
        <v>56</v>
      </c>
      <c r="BR62" s="264"/>
      <c r="BS62" s="1082"/>
      <c r="BT62" s="1083"/>
      <c r="BU62" s="1083"/>
      <c r="BV62" s="1083"/>
      <c r="BW62" s="1083"/>
      <c r="BX62" s="1083"/>
      <c r="BY62" s="1083"/>
      <c r="BZ62" s="1083"/>
      <c r="CA62" s="1083"/>
      <c r="CB62" s="1083"/>
      <c r="CC62" s="1083"/>
      <c r="CD62" s="1083"/>
      <c r="CE62" s="1083"/>
      <c r="CF62" s="1083"/>
      <c r="CG62" s="1084"/>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47"/>
    </row>
    <row r="63" spans="1:131" s="248" customFormat="1" ht="26.25" customHeight="1" thickBot="1" x14ac:dyDescent="0.2">
      <c r="A63" s="265" t="s">
        <v>391</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90"/>
      <c r="AF63" s="1091">
        <v>29</v>
      </c>
      <c r="AG63" s="1014"/>
      <c r="AH63" s="1014"/>
      <c r="AI63" s="1014"/>
      <c r="AJ63" s="1092"/>
      <c r="AK63" s="1093"/>
      <c r="AL63" s="1018"/>
      <c r="AM63" s="1018"/>
      <c r="AN63" s="1018"/>
      <c r="AO63" s="1018"/>
      <c r="AP63" s="1014">
        <v>1662</v>
      </c>
      <c r="AQ63" s="1014"/>
      <c r="AR63" s="1014"/>
      <c r="AS63" s="1014"/>
      <c r="AT63" s="1014"/>
      <c r="AU63" s="1014">
        <v>1577</v>
      </c>
      <c r="AV63" s="1014"/>
      <c r="AW63" s="1014"/>
      <c r="AX63" s="1014"/>
      <c r="AY63" s="1014"/>
      <c r="AZ63" s="1087"/>
      <c r="BA63" s="1087"/>
      <c r="BB63" s="1087"/>
      <c r="BC63" s="1087"/>
      <c r="BD63" s="1087"/>
      <c r="BE63" s="1015"/>
      <c r="BF63" s="1015"/>
      <c r="BG63" s="1015"/>
      <c r="BH63" s="1015"/>
      <c r="BI63" s="1016"/>
      <c r="BJ63" s="1088" t="s">
        <v>412</v>
      </c>
      <c r="BK63" s="1006"/>
      <c r="BL63" s="1006"/>
      <c r="BM63" s="1006"/>
      <c r="BN63" s="1089"/>
      <c r="BO63" s="266"/>
      <c r="BP63" s="266"/>
      <c r="BQ63" s="263">
        <v>57</v>
      </c>
      <c r="BR63" s="264"/>
      <c r="BS63" s="1082"/>
      <c r="BT63" s="1083"/>
      <c r="BU63" s="1083"/>
      <c r="BV63" s="1083"/>
      <c r="BW63" s="1083"/>
      <c r="BX63" s="1083"/>
      <c r="BY63" s="1083"/>
      <c r="BZ63" s="1083"/>
      <c r="CA63" s="1083"/>
      <c r="CB63" s="1083"/>
      <c r="CC63" s="1083"/>
      <c r="CD63" s="1083"/>
      <c r="CE63" s="1083"/>
      <c r="CF63" s="1083"/>
      <c r="CG63" s="1084"/>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82"/>
      <c r="BT64" s="1083"/>
      <c r="BU64" s="1083"/>
      <c r="BV64" s="1083"/>
      <c r="BW64" s="1083"/>
      <c r="BX64" s="1083"/>
      <c r="BY64" s="1083"/>
      <c r="BZ64" s="1083"/>
      <c r="CA64" s="1083"/>
      <c r="CB64" s="1083"/>
      <c r="CC64" s="1083"/>
      <c r="CD64" s="1083"/>
      <c r="CE64" s="1083"/>
      <c r="CF64" s="1083"/>
      <c r="CG64" s="1084"/>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82"/>
      <c r="BT65" s="1083"/>
      <c r="BU65" s="1083"/>
      <c r="BV65" s="1083"/>
      <c r="BW65" s="1083"/>
      <c r="BX65" s="1083"/>
      <c r="BY65" s="1083"/>
      <c r="BZ65" s="1083"/>
      <c r="CA65" s="1083"/>
      <c r="CB65" s="1083"/>
      <c r="CC65" s="1083"/>
      <c r="CD65" s="1083"/>
      <c r="CE65" s="1083"/>
      <c r="CF65" s="1083"/>
      <c r="CG65" s="1084"/>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47"/>
    </row>
    <row r="66" spans="1:131" s="248" customFormat="1" ht="26.25" customHeight="1" x14ac:dyDescent="0.15">
      <c r="A66" s="1063" t="s">
        <v>414</v>
      </c>
      <c r="B66" s="1064"/>
      <c r="C66" s="1064"/>
      <c r="D66" s="1064"/>
      <c r="E66" s="1064"/>
      <c r="F66" s="1064"/>
      <c r="G66" s="1064"/>
      <c r="H66" s="1064"/>
      <c r="I66" s="1064"/>
      <c r="J66" s="1064"/>
      <c r="K66" s="1064"/>
      <c r="L66" s="1064"/>
      <c r="M66" s="1064"/>
      <c r="N66" s="1064"/>
      <c r="O66" s="1064"/>
      <c r="P66" s="1065"/>
      <c r="Q66" s="1069" t="s">
        <v>415</v>
      </c>
      <c r="R66" s="1070"/>
      <c r="S66" s="1070"/>
      <c r="T66" s="1070"/>
      <c r="U66" s="1071"/>
      <c r="V66" s="1069" t="s">
        <v>416</v>
      </c>
      <c r="W66" s="1070"/>
      <c r="X66" s="1070"/>
      <c r="Y66" s="1070"/>
      <c r="Z66" s="1071"/>
      <c r="AA66" s="1069" t="s">
        <v>417</v>
      </c>
      <c r="AB66" s="1070"/>
      <c r="AC66" s="1070"/>
      <c r="AD66" s="1070"/>
      <c r="AE66" s="1071"/>
      <c r="AF66" s="1075" t="s">
        <v>418</v>
      </c>
      <c r="AG66" s="1076"/>
      <c r="AH66" s="1076"/>
      <c r="AI66" s="1076"/>
      <c r="AJ66" s="1077"/>
      <c r="AK66" s="1069" t="s">
        <v>419</v>
      </c>
      <c r="AL66" s="1064"/>
      <c r="AM66" s="1064"/>
      <c r="AN66" s="1064"/>
      <c r="AO66" s="1065"/>
      <c r="AP66" s="1069" t="s">
        <v>420</v>
      </c>
      <c r="AQ66" s="1070"/>
      <c r="AR66" s="1070"/>
      <c r="AS66" s="1070"/>
      <c r="AT66" s="1071"/>
      <c r="AU66" s="1069" t="s">
        <v>421</v>
      </c>
      <c r="AV66" s="1070"/>
      <c r="AW66" s="1070"/>
      <c r="AX66" s="1070"/>
      <c r="AY66" s="1071"/>
      <c r="AZ66" s="1069" t="s">
        <v>378</v>
      </c>
      <c r="BA66" s="1070"/>
      <c r="BB66" s="1070"/>
      <c r="BC66" s="1070"/>
      <c r="BD66" s="1085"/>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6"/>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53" t="s">
        <v>582</v>
      </c>
      <c r="C68" s="1054"/>
      <c r="D68" s="1054"/>
      <c r="E68" s="1054"/>
      <c r="F68" s="1054"/>
      <c r="G68" s="1054"/>
      <c r="H68" s="1054"/>
      <c r="I68" s="1054"/>
      <c r="J68" s="1054"/>
      <c r="K68" s="1054"/>
      <c r="L68" s="1054"/>
      <c r="M68" s="1054"/>
      <c r="N68" s="1054"/>
      <c r="O68" s="1054"/>
      <c r="P68" s="1055"/>
      <c r="Q68" s="1056">
        <v>1317</v>
      </c>
      <c r="R68" s="1050"/>
      <c r="S68" s="1050"/>
      <c r="T68" s="1050"/>
      <c r="U68" s="1050"/>
      <c r="V68" s="1050">
        <v>1255</v>
      </c>
      <c r="W68" s="1050"/>
      <c r="X68" s="1050"/>
      <c r="Y68" s="1050"/>
      <c r="Z68" s="1050"/>
      <c r="AA68" s="1050">
        <v>62</v>
      </c>
      <c r="AB68" s="1050"/>
      <c r="AC68" s="1050"/>
      <c r="AD68" s="1050"/>
      <c r="AE68" s="1050"/>
      <c r="AF68" s="1050">
        <v>62</v>
      </c>
      <c r="AG68" s="1050"/>
      <c r="AH68" s="1050"/>
      <c r="AI68" s="1050"/>
      <c r="AJ68" s="1050"/>
      <c r="AK68" s="1050" t="s">
        <v>599</v>
      </c>
      <c r="AL68" s="1050"/>
      <c r="AM68" s="1050"/>
      <c r="AN68" s="1050"/>
      <c r="AO68" s="1050"/>
      <c r="AP68" s="1050">
        <v>4219</v>
      </c>
      <c r="AQ68" s="1050"/>
      <c r="AR68" s="1050"/>
      <c r="AS68" s="1050"/>
      <c r="AT68" s="1050"/>
      <c r="AU68" s="1050">
        <v>202</v>
      </c>
      <c r="AV68" s="1050"/>
      <c r="AW68" s="1050"/>
      <c r="AX68" s="1050"/>
      <c r="AY68" s="1050"/>
      <c r="AZ68" s="1051"/>
      <c r="BA68" s="1051"/>
      <c r="BB68" s="1051"/>
      <c r="BC68" s="1051"/>
      <c r="BD68" s="1052"/>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583</v>
      </c>
      <c r="C69" s="1030"/>
      <c r="D69" s="1030"/>
      <c r="E69" s="1030"/>
      <c r="F69" s="1030"/>
      <c r="G69" s="1030"/>
      <c r="H69" s="1030"/>
      <c r="I69" s="1030"/>
      <c r="J69" s="1030"/>
      <c r="K69" s="1030"/>
      <c r="L69" s="1030"/>
      <c r="M69" s="1030"/>
      <c r="N69" s="1030"/>
      <c r="O69" s="1030"/>
      <c r="P69" s="1031"/>
      <c r="Q69" s="1042">
        <v>245</v>
      </c>
      <c r="R69" s="1037"/>
      <c r="S69" s="1037"/>
      <c r="T69" s="1037"/>
      <c r="U69" s="1037"/>
      <c r="V69" s="1037">
        <v>225</v>
      </c>
      <c r="W69" s="1037"/>
      <c r="X69" s="1037"/>
      <c r="Y69" s="1037"/>
      <c r="Z69" s="1037"/>
      <c r="AA69" s="1037">
        <v>20</v>
      </c>
      <c r="AB69" s="1037"/>
      <c r="AC69" s="1037"/>
      <c r="AD69" s="1037"/>
      <c r="AE69" s="1037"/>
      <c r="AF69" s="1037">
        <v>20</v>
      </c>
      <c r="AG69" s="1037"/>
      <c r="AH69" s="1037"/>
      <c r="AI69" s="1037"/>
      <c r="AJ69" s="1037"/>
      <c r="AK69" s="1037" t="s">
        <v>599</v>
      </c>
      <c r="AL69" s="1037"/>
      <c r="AM69" s="1037"/>
      <c r="AN69" s="1037"/>
      <c r="AO69" s="1037"/>
      <c r="AP69" s="1037">
        <v>174</v>
      </c>
      <c r="AQ69" s="1037"/>
      <c r="AR69" s="1037"/>
      <c r="AS69" s="1037"/>
      <c r="AT69" s="1037"/>
      <c r="AU69" s="1037">
        <v>9</v>
      </c>
      <c r="AV69" s="1037"/>
      <c r="AW69" s="1037"/>
      <c r="AX69" s="1037"/>
      <c r="AY69" s="1037"/>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584</v>
      </c>
      <c r="C70" s="1030"/>
      <c r="D70" s="1030"/>
      <c r="E70" s="1030"/>
      <c r="F70" s="1030"/>
      <c r="G70" s="1030"/>
      <c r="H70" s="1030"/>
      <c r="I70" s="1030"/>
      <c r="J70" s="1030"/>
      <c r="K70" s="1030"/>
      <c r="L70" s="1030"/>
      <c r="M70" s="1030"/>
      <c r="N70" s="1030"/>
      <c r="O70" s="1030"/>
      <c r="P70" s="1031"/>
      <c r="Q70" s="1042">
        <v>7609</v>
      </c>
      <c r="R70" s="1037"/>
      <c r="S70" s="1037"/>
      <c r="T70" s="1037"/>
      <c r="U70" s="1037"/>
      <c r="V70" s="1037">
        <v>7690</v>
      </c>
      <c r="W70" s="1037"/>
      <c r="X70" s="1037"/>
      <c r="Y70" s="1037"/>
      <c r="Z70" s="1037"/>
      <c r="AA70" s="1037">
        <v>-81</v>
      </c>
      <c r="AB70" s="1037"/>
      <c r="AC70" s="1037"/>
      <c r="AD70" s="1037"/>
      <c r="AE70" s="1037"/>
      <c r="AF70" s="1037">
        <v>588</v>
      </c>
      <c r="AG70" s="1037"/>
      <c r="AH70" s="1037"/>
      <c r="AI70" s="1037"/>
      <c r="AJ70" s="1037"/>
      <c r="AK70" s="1037" t="s">
        <v>598</v>
      </c>
      <c r="AL70" s="1037"/>
      <c r="AM70" s="1037"/>
      <c r="AN70" s="1037"/>
      <c r="AO70" s="1037"/>
      <c r="AP70" s="1037">
        <v>8498</v>
      </c>
      <c r="AQ70" s="1037"/>
      <c r="AR70" s="1037"/>
      <c r="AS70" s="1037"/>
      <c r="AT70" s="1037"/>
      <c r="AU70" s="1037">
        <v>280</v>
      </c>
      <c r="AV70" s="1037"/>
      <c r="AW70" s="1037"/>
      <c r="AX70" s="1037"/>
      <c r="AY70" s="1037"/>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585</v>
      </c>
      <c r="C71" s="1030"/>
      <c r="D71" s="1030"/>
      <c r="E71" s="1030"/>
      <c r="F71" s="1030"/>
      <c r="G71" s="1030"/>
      <c r="H71" s="1030"/>
      <c r="I71" s="1030"/>
      <c r="J71" s="1030"/>
      <c r="K71" s="1030"/>
      <c r="L71" s="1030"/>
      <c r="M71" s="1030"/>
      <c r="N71" s="1030"/>
      <c r="O71" s="1030"/>
      <c r="P71" s="1031"/>
      <c r="Q71" s="1042">
        <v>6529</v>
      </c>
      <c r="R71" s="1037"/>
      <c r="S71" s="1037"/>
      <c r="T71" s="1037"/>
      <c r="U71" s="1037"/>
      <c r="V71" s="1049">
        <v>6443</v>
      </c>
      <c r="W71" s="1047">
        <v>6850</v>
      </c>
      <c r="X71" s="1047">
        <v>6850</v>
      </c>
      <c r="Y71" s="1047">
        <v>6850</v>
      </c>
      <c r="Z71" s="1048">
        <v>6850</v>
      </c>
      <c r="AA71" s="1049">
        <v>86</v>
      </c>
      <c r="AB71" s="1047">
        <v>82</v>
      </c>
      <c r="AC71" s="1047">
        <v>82</v>
      </c>
      <c r="AD71" s="1047">
        <v>82</v>
      </c>
      <c r="AE71" s="1048">
        <v>82</v>
      </c>
      <c r="AF71" s="1049">
        <v>86</v>
      </c>
      <c r="AG71" s="1047">
        <v>82</v>
      </c>
      <c r="AH71" s="1047">
        <v>82</v>
      </c>
      <c r="AI71" s="1047">
        <v>82</v>
      </c>
      <c r="AJ71" s="1048">
        <v>82</v>
      </c>
      <c r="AK71" s="1049">
        <v>1926</v>
      </c>
      <c r="AL71" s="1047">
        <v>2485</v>
      </c>
      <c r="AM71" s="1047">
        <v>2485</v>
      </c>
      <c r="AN71" s="1047">
        <v>2485</v>
      </c>
      <c r="AO71" s="1048">
        <v>2485</v>
      </c>
      <c r="AP71" s="1043" t="s">
        <v>515</v>
      </c>
      <c r="AQ71" s="1044"/>
      <c r="AR71" s="1044"/>
      <c r="AS71" s="1044"/>
      <c r="AT71" s="1045"/>
      <c r="AU71" s="1043" t="s">
        <v>515</v>
      </c>
      <c r="AV71" s="1044"/>
      <c r="AW71" s="1044"/>
      <c r="AX71" s="1044"/>
      <c r="AY71" s="1045"/>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586</v>
      </c>
      <c r="C72" s="1030"/>
      <c r="D72" s="1030"/>
      <c r="E72" s="1030"/>
      <c r="F72" s="1030"/>
      <c r="G72" s="1030"/>
      <c r="H72" s="1030"/>
      <c r="I72" s="1030"/>
      <c r="J72" s="1030"/>
      <c r="K72" s="1030"/>
      <c r="L72" s="1030"/>
      <c r="M72" s="1030"/>
      <c r="N72" s="1030"/>
      <c r="O72" s="1030"/>
      <c r="P72" s="1031"/>
      <c r="Q72" s="1046">
        <v>1444184</v>
      </c>
      <c r="R72" s="1047">
        <v>1385861</v>
      </c>
      <c r="S72" s="1047">
        <v>1385861</v>
      </c>
      <c r="T72" s="1047">
        <v>1385861</v>
      </c>
      <c r="U72" s="1048">
        <v>1385861</v>
      </c>
      <c r="V72" s="1049">
        <v>1404896</v>
      </c>
      <c r="W72" s="1047">
        <v>1346246</v>
      </c>
      <c r="X72" s="1047">
        <v>1346246</v>
      </c>
      <c r="Y72" s="1047">
        <v>1346246</v>
      </c>
      <c r="Z72" s="1048">
        <v>1346246</v>
      </c>
      <c r="AA72" s="1049">
        <v>39288</v>
      </c>
      <c r="AB72" s="1047">
        <v>39615</v>
      </c>
      <c r="AC72" s="1047">
        <v>39615</v>
      </c>
      <c r="AD72" s="1047">
        <v>39615</v>
      </c>
      <c r="AE72" s="1048">
        <v>39615</v>
      </c>
      <c r="AF72" s="1049">
        <v>39288</v>
      </c>
      <c r="AG72" s="1047">
        <v>39615</v>
      </c>
      <c r="AH72" s="1047">
        <v>39615</v>
      </c>
      <c r="AI72" s="1047">
        <v>39615</v>
      </c>
      <c r="AJ72" s="1048">
        <v>39615</v>
      </c>
      <c r="AK72" s="1049">
        <v>16623</v>
      </c>
      <c r="AL72" s="1047">
        <v>13582</v>
      </c>
      <c r="AM72" s="1047">
        <v>13582</v>
      </c>
      <c r="AN72" s="1047">
        <v>13582</v>
      </c>
      <c r="AO72" s="1048">
        <v>13582</v>
      </c>
      <c r="AP72" s="1043" t="s">
        <v>515</v>
      </c>
      <c r="AQ72" s="1044"/>
      <c r="AR72" s="1044"/>
      <c r="AS72" s="1044"/>
      <c r="AT72" s="1045"/>
      <c r="AU72" s="1043" t="s">
        <v>515</v>
      </c>
      <c r="AV72" s="1044"/>
      <c r="AW72" s="1044"/>
      <c r="AX72" s="1044"/>
      <c r="AY72" s="1045"/>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587</v>
      </c>
      <c r="C73" s="1030"/>
      <c r="D73" s="1030"/>
      <c r="E73" s="1030"/>
      <c r="F73" s="1030"/>
      <c r="G73" s="1030"/>
      <c r="H73" s="1030"/>
      <c r="I73" s="1030"/>
      <c r="J73" s="1030"/>
      <c r="K73" s="1030"/>
      <c r="L73" s="1030"/>
      <c r="M73" s="1030"/>
      <c r="N73" s="1030"/>
      <c r="O73" s="1030"/>
      <c r="P73" s="1031"/>
      <c r="Q73" s="1042">
        <v>5253</v>
      </c>
      <c r="R73" s="1037"/>
      <c r="S73" s="1037"/>
      <c r="T73" s="1037"/>
      <c r="U73" s="1037"/>
      <c r="V73" s="1037">
        <v>4828</v>
      </c>
      <c r="W73" s="1037"/>
      <c r="X73" s="1037"/>
      <c r="Y73" s="1037"/>
      <c r="Z73" s="1037"/>
      <c r="AA73" s="1037">
        <v>425</v>
      </c>
      <c r="AB73" s="1037"/>
      <c r="AC73" s="1037"/>
      <c r="AD73" s="1037"/>
      <c r="AE73" s="1037"/>
      <c r="AF73" s="1037">
        <v>425</v>
      </c>
      <c r="AG73" s="1037"/>
      <c r="AH73" s="1037"/>
      <c r="AI73" s="1037"/>
      <c r="AJ73" s="1037"/>
      <c r="AK73" s="1037">
        <v>600</v>
      </c>
      <c r="AL73" s="1037"/>
      <c r="AM73" s="1037"/>
      <c r="AN73" s="1037"/>
      <c r="AO73" s="1037"/>
      <c r="AP73" s="1037" t="s">
        <v>598</v>
      </c>
      <c r="AQ73" s="1037"/>
      <c r="AR73" s="1037"/>
      <c r="AS73" s="1037"/>
      <c r="AT73" s="1037"/>
      <c r="AU73" s="1037" t="s">
        <v>598</v>
      </c>
      <c r="AV73" s="1037"/>
      <c r="AW73" s="1037"/>
      <c r="AX73" s="1037"/>
      <c r="AY73" s="1037"/>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588</v>
      </c>
      <c r="C74" s="1030"/>
      <c r="D74" s="1030"/>
      <c r="E74" s="1030"/>
      <c r="F74" s="1030"/>
      <c r="G74" s="1030"/>
      <c r="H74" s="1030"/>
      <c r="I74" s="1030"/>
      <c r="J74" s="1030"/>
      <c r="K74" s="1030"/>
      <c r="L74" s="1030"/>
      <c r="M74" s="1030"/>
      <c r="N74" s="1030"/>
      <c r="O74" s="1030"/>
      <c r="P74" s="1031"/>
      <c r="Q74" s="1042">
        <v>6</v>
      </c>
      <c r="R74" s="1037"/>
      <c r="S74" s="1037"/>
      <c r="T74" s="1037"/>
      <c r="U74" s="1037"/>
      <c r="V74" s="1037">
        <v>5</v>
      </c>
      <c r="W74" s="1037"/>
      <c r="X74" s="1037"/>
      <c r="Y74" s="1037"/>
      <c r="Z74" s="1037"/>
      <c r="AA74" s="1037">
        <v>1</v>
      </c>
      <c r="AB74" s="1037"/>
      <c r="AC74" s="1037"/>
      <c r="AD74" s="1037"/>
      <c r="AE74" s="1037"/>
      <c r="AF74" s="1037">
        <v>1</v>
      </c>
      <c r="AG74" s="1037"/>
      <c r="AH74" s="1037"/>
      <c r="AI74" s="1037"/>
      <c r="AJ74" s="1037"/>
      <c r="AK74" s="1037" t="s">
        <v>598</v>
      </c>
      <c r="AL74" s="1037"/>
      <c r="AM74" s="1037"/>
      <c r="AN74" s="1037"/>
      <c r="AO74" s="1037"/>
      <c r="AP74" s="1037" t="s">
        <v>598</v>
      </c>
      <c r="AQ74" s="1037"/>
      <c r="AR74" s="1037"/>
      <c r="AS74" s="1037"/>
      <c r="AT74" s="1037"/>
      <c r="AU74" s="1037" t="s">
        <v>598</v>
      </c>
      <c r="AV74" s="1037"/>
      <c r="AW74" s="1037"/>
      <c r="AX74" s="1037"/>
      <c r="AY74" s="1037"/>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589</v>
      </c>
      <c r="C75" s="1030"/>
      <c r="D75" s="1030"/>
      <c r="E75" s="1030"/>
      <c r="F75" s="1030"/>
      <c r="G75" s="1030"/>
      <c r="H75" s="1030"/>
      <c r="I75" s="1030"/>
      <c r="J75" s="1030"/>
      <c r="K75" s="1030"/>
      <c r="L75" s="1030"/>
      <c r="M75" s="1030"/>
      <c r="N75" s="1030"/>
      <c r="O75" s="1030"/>
      <c r="P75" s="1031"/>
      <c r="Q75" s="1038">
        <v>986</v>
      </c>
      <c r="R75" s="1039"/>
      <c r="S75" s="1039"/>
      <c r="T75" s="1039"/>
      <c r="U75" s="1040"/>
      <c r="V75" s="1041">
        <v>974</v>
      </c>
      <c r="W75" s="1039"/>
      <c r="X75" s="1039"/>
      <c r="Y75" s="1039"/>
      <c r="Z75" s="1040"/>
      <c r="AA75" s="1041">
        <v>12</v>
      </c>
      <c r="AB75" s="1039"/>
      <c r="AC75" s="1039"/>
      <c r="AD75" s="1039"/>
      <c r="AE75" s="1040"/>
      <c r="AF75" s="1041">
        <v>12</v>
      </c>
      <c r="AG75" s="1039"/>
      <c r="AH75" s="1039"/>
      <c r="AI75" s="1039"/>
      <c r="AJ75" s="1040"/>
      <c r="AK75" s="1041">
        <v>12</v>
      </c>
      <c r="AL75" s="1039"/>
      <c r="AM75" s="1039"/>
      <c r="AN75" s="1039"/>
      <c r="AO75" s="1040"/>
      <c r="AP75" s="1037" t="s">
        <v>598</v>
      </c>
      <c r="AQ75" s="1037"/>
      <c r="AR75" s="1037"/>
      <c r="AS75" s="1037"/>
      <c r="AT75" s="1037"/>
      <c r="AU75" s="1037" t="s">
        <v>598</v>
      </c>
      <c r="AV75" s="1037"/>
      <c r="AW75" s="1037"/>
      <c r="AX75" s="1037"/>
      <c r="AY75" s="1037"/>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590</v>
      </c>
      <c r="C76" s="1030"/>
      <c r="D76" s="1030"/>
      <c r="E76" s="1030"/>
      <c r="F76" s="1030"/>
      <c r="G76" s="1030"/>
      <c r="H76" s="1030"/>
      <c r="I76" s="1030"/>
      <c r="J76" s="1030"/>
      <c r="K76" s="1030"/>
      <c r="L76" s="1030"/>
      <c r="M76" s="1030"/>
      <c r="N76" s="1030"/>
      <c r="O76" s="1030"/>
      <c r="P76" s="1031"/>
      <c r="Q76" s="1038">
        <v>288</v>
      </c>
      <c r="R76" s="1039"/>
      <c r="S76" s="1039"/>
      <c r="T76" s="1039"/>
      <c r="U76" s="1040"/>
      <c r="V76" s="1041">
        <v>206</v>
      </c>
      <c r="W76" s="1039"/>
      <c r="X76" s="1039"/>
      <c r="Y76" s="1039"/>
      <c r="Z76" s="1040"/>
      <c r="AA76" s="1041">
        <v>82</v>
      </c>
      <c r="AB76" s="1039"/>
      <c r="AC76" s="1039"/>
      <c r="AD76" s="1039"/>
      <c r="AE76" s="1040"/>
      <c r="AF76" s="1041">
        <v>82</v>
      </c>
      <c r="AG76" s="1039"/>
      <c r="AH76" s="1039"/>
      <c r="AI76" s="1039"/>
      <c r="AJ76" s="1040"/>
      <c r="AK76" s="1041">
        <v>47</v>
      </c>
      <c r="AL76" s="1039"/>
      <c r="AM76" s="1039"/>
      <c r="AN76" s="1039"/>
      <c r="AO76" s="1040"/>
      <c r="AP76" s="1037" t="s">
        <v>598</v>
      </c>
      <c r="AQ76" s="1037"/>
      <c r="AR76" s="1037"/>
      <c r="AS76" s="1037"/>
      <c r="AT76" s="1037"/>
      <c r="AU76" s="1037" t="s">
        <v>598</v>
      </c>
      <c r="AV76" s="1037"/>
      <c r="AW76" s="1037"/>
      <c r="AX76" s="1037"/>
      <c r="AY76" s="1037"/>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40564</v>
      </c>
      <c r="AG88" s="1014"/>
      <c r="AH88" s="1014"/>
      <c r="AI88" s="1014"/>
      <c r="AJ88" s="1014"/>
      <c r="AK88" s="1018"/>
      <c r="AL88" s="1018"/>
      <c r="AM88" s="1018"/>
      <c r="AN88" s="1018"/>
      <c r="AO88" s="1018"/>
      <c r="AP88" s="1014">
        <v>12891</v>
      </c>
      <c r="AQ88" s="1014"/>
      <c r="AR88" s="1014"/>
      <c r="AS88" s="1014"/>
      <c r="AT88" s="1014"/>
      <c r="AU88" s="1014">
        <v>491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95</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308</v>
      </c>
      <c r="AG109" s="949"/>
      <c r="AH109" s="949"/>
      <c r="AI109" s="949"/>
      <c r="AJ109" s="950"/>
      <c r="AK109" s="951" t="s">
        <v>307</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308</v>
      </c>
      <c r="BW109" s="949"/>
      <c r="BX109" s="949"/>
      <c r="BY109" s="949"/>
      <c r="BZ109" s="950"/>
      <c r="CA109" s="951" t="s">
        <v>307</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308</v>
      </c>
      <c r="DM109" s="949"/>
      <c r="DN109" s="949"/>
      <c r="DO109" s="949"/>
      <c r="DP109" s="950"/>
      <c r="DQ109" s="951" t="s">
        <v>307</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91522</v>
      </c>
      <c r="AB110" s="942"/>
      <c r="AC110" s="942"/>
      <c r="AD110" s="942"/>
      <c r="AE110" s="943"/>
      <c r="AF110" s="944">
        <v>93786</v>
      </c>
      <c r="AG110" s="942"/>
      <c r="AH110" s="942"/>
      <c r="AI110" s="942"/>
      <c r="AJ110" s="943"/>
      <c r="AK110" s="944">
        <v>96587</v>
      </c>
      <c r="AL110" s="942"/>
      <c r="AM110" s="942"/>
      <c r="AN110" s="942"/>
      <c r="AO110" s="943"/>
      <c r="AP110" s="945">
        <v>8.1999999999999993</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1070505</v>
      </c>
      <c r="BR110" s="889"/>
      <c r="BS110" s="889"/>
      <c r="BT110" s="889"/>
      <c r="BU110" s="889"/>
      <c r="BV110" s="889">
        <v>1036122</v>
      </c>
      <c r="BW110" s="889"/>
      <c r="BX110" s="889"/>
      <c r="BY110" s="889"/>
      <c r="BZ110" s="889"/>
      <c r="CA110" s="889">
        <v>982936</v>
      </c>
      <c r="CB110" s="889"/>
      <c r="CC110" s="889"/>
      <c r="CD110" s="889"/>
      <c r="CE110" s="889"/>
      <c r="CF110" s="913">
        <v>83.3</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126</v>
      </c>
      <c r="DH110" s="889"/>
      <c r="DI110" s="889"/>
      <c r="DJ110" s="889"/>
      <c r="DK110" s="889"/>
      <c r="DL110" s="889" t="s">
        <v>126</v>
      </c>
      <c r="DM110" s="889"/>
      <c r="DN110" s="889"/>
      <c r="DO110" s="889"/>
      <c r="DP110" s="889"/>
      <c r="DQ110" s="889" t="s">
        <v>438</v>
      </c>
      <c r="DR110" s="889"/>
      <c r="DS110" s="889"/>
      <c r="DT110" s="889"/>
      <c r="DU110" s="889"/>
      <c r="DV110" s="890" t="s">
        <v>439</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126</v>
      </c>
      <c r="AB111" s="970"/>
      <c r="AC111" s="970"/>
      <c r="AD111" s="970"/>
      <c r="AE111" s="971"/>
      <c r="AF111" s="972" t="s">
        <v>126</v>
      </c>
      <c r="AG111" s="970"/>
      <c r="AH111" s="970"/>
      <c r="AI111" s="970"/>
      <c r="AJ111" s="971"/>
      <c r="AK111" s="972" t="s">
        <v>126</v>
      </c>
      <c r="AL111" s="970"/>
      <c r="AM111" s="970"/>
      <c r="AN111" s="970"/>
      <c r="AO111" s="971"/>
      <c r="AP111" s="973" t="s">
        <v>438</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t="s">
        <v>126</v>
      </c>
      <c r="BR111" s="861"/>
      <c r="BS111" s="861"/>
      <c r="BT111" s="861"/>
      <c r="BU111" s="861"/>
      <c r="BV111" s="861" t="s">
        <v>442</v>
      </c>
      <c r="BW111" s="861"/>
      <c r="BX111" s="861"/>
      <c r="BY111" s="861"/>
      <c r="BZ111" s="861"/>
      <c r="CA111" s="861" t="s">
        <v>126</v>
      </c>
      <c r="CB111" s="861"/>
      <c r="CC111" s="861"/>
      <c r="CD111" s="861"/>
      <c r="CE111" s="861"/>
      <c r="CF111" s="922" t="s">
        <v>126</v>
      </c>
      <c r="CG111" s="923"/>
      <c r="CH111" s="923"/>
      <c r="CI111" s="923"/>
      <c r="CJ111" s="923"/>
      <c r="CK111" s="978"/>
      <c r="CL111" s="865"/>
      <c r="CM111" s="868" t="s">
        <v>443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126</v>
      </c>
      <c r="DH111" s="861"/>
      <c r="DI111" s="861"/>
      <c r="DJ111" s="861"/>
      <c r="DK111" s="861"/>
      <c r="DL111" s="861" t="s">
        <v>444</v>
      </c>
      <c r="DM111" s="861"/>
      <c r="DN111" s="861"/>
      <c r="DO111" s="861"/>
      <c r="DP111" s="861"/>
      <c r="DQ111" s="861" t="s">
        <v>438</v>
      </c>
      <c r="DR111" s="861"/>
      <c r="DS111" s="861"/>
      <c r="DT111" s="861"/>
      <c r="DU111" s="861"/>
      <c r="DV111" s="838" t="s">
        <v>126</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439</v>
      </c>
      <c r="AG112" s="824"/>
      <c r="AH112" s="824"/>
      <c r="AI112" s="824"/>
      <c r="AJ112" s="825"/>
      <c r="AK112" s="826" t="s">
        <v>126</v>
      </c>
      <c r="AL112" s="824"/>
      <c r="AM112" s="824"/>
      <c r="AN112" s="824"/>
      <c r="AO112" s="825"/>
      <c r="AP112" s="871" t="s">
        <v>126</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1735443</v>
      </c>
      <c r="BR112" s="861"/>
      <c r="BS112" s="861"/>
      <c r="BT112" s="861"/>
      <c r="BU112" s="861"/>
      <c r="BV112" s="861">
        <v>1686401</v>
      </c>
      <c r="BW112" s="861"/>
      <c r="BX112" s="861"/>
      <c r="BY112" s="861"/>
      <c r="BZ112" s="861"/>
      <c r="CA112" s="861">
        <v>1577054</v>
      </c>
      <c r="CB112" s="861"/>
      <c r="CC112" s="861"/>
      <c r="CD112" s="861"/>
      <c r="CE112" s="861"/>
      <c r="CF112" s="922">
        <v>133.6</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126</v>
      </c>
      <c r="DH112" s="861"/>
      <c r="DI112" s="861"/>
      <c r="DJ112" s="861"/>
      <c r="DK112" s="861"/>
      <c r="DL112" s="861" t="s">
        <v>126</v>
      </c>
      <c r="DM112" s="861"/>
      <c r="DN112" s="861"/>
      <c r="DO112" s="861"/>
      <c r="DP112" s="861"/>
      <c r="DQ112" s="861" t="s">
        <v>126</v>
      </c>
      <c r="DR112" s="861"/>
      <c r="DS112" s="861"/>
      <c r="DT112" s="861"/>
      <c r="DU112" s="861"/>
      <c r="DV112" s="838" t="s">
        <v>126</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176768</v>
      </c>
      <c r="AB113" s="970"/>
      <c r="AC113" s="970"/>
      <c r="AD113" s="970"/>
      <c r="AE113" s="971"/>
      <c r="AF113" s="972">
        <v>179893</v>
      </c>
      <c r="AG113" s="970"/>
      <c r="AH113" s="970"/>
      <c r="AI113" s="970"/>
      <c r="AJ113" s="971"/>
      <c r="AK113" s="972">
        <v>151805</v>
      </c>
      <c r="AL113" s="970"/>
      <c r="AM113" s="970"/>
      <c r="AN113" s="970"/>
      <c r="AO113" s="971"/>
      <c r="AP113" s="973">
        <v>12.9</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544311</v>
      </c>
      <c r="BR113" s="861"/>
      <c r="BS113" s="861"/>
      <c r="BT113" s="861"/>
      <c r="BU113" s="861"/>
      <c r="BV113" s="861">
        <v>513650</v>
      </c>
      <c r="BW113" s="861"/>
      <c r="BX113" s="861"/>
      <c r="BY113" s="861"/>
      <c r="BZ113" s="861"/>
      <c r="CA113" s="861">
        <v>492302</v>
      </c>
      <c r="CB113" s="861"/>
      <c r="CC113" s="861"/>
      <c r="CD113" s="861"/>
      <c r="CE113" s="861"/>
      <c r="CF113" s="922">
        <v>41.7</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126</v>
      </c>
      <c r="DH113" s="824"/>
      <c r="DI113" s="824"/>
      <c r="DJ113" s="824"/>
      <c r="DK113" s="825"/>
      <c r="DL113" s="826" t="s">
        <v>126</v>
      </c>
      <c r="DM113" s="824"/>
      <c r="DN113" s="824"/>
      <c r="DO113" s="824"/>
      <c r="DP113" s="825"/>
      <c r="DQ113" s="826" t="s">
        <v>126</v>
      </c>
      <c r="DR113" s="824"/>
      <c r="DS113" s="824"/>
      <c r="DT113" s="824"/>
      <c r="DU113" s="825"/>
      <c r="DV113" s="871" t="s">
        <v>444</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34026</v>
      </c>
      <c r="AB114" s="824"/>
      <c r="AC114" s="824"/>
      <c r="AD114" s="824"/>
      <c r="AE114" s="825"/>
      <c r="AF114" s="826">
        <v>34004</v>
      </c>
      <c r="AG114" s="824"/>
      <c r="AH114" s="824"/>
      <c r="AI114" s="824"/>
      <c r="AJ114" s="825"/>
      <c r="AK114" s="826">
        <v>27553</v>
      </c>
      <c r="AL114" s="824"/>
      <c r="AM114" s="824"/>
      <c r="AN114" s="824"/>
      <c r="AO114" s="825"/>
      <c r="AP114" s="871">
        <v>2.2999999999999998</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565009</v>
      </c>
      <c r="BR114" s="861"/>
      <c r="BS114" s="861"/>
      <c r="BT114" s="861"/>
      <c r="BU114" s="861"/>
      <c r="BV114" s="861">
        <v>564385</v>
      </c>
      <c r="BW114" s="861"/>
      <c r="BX114" s="861"/>
      <c r="BY114" s="861"/>
      <c r="BZ114" s="861"/>
      <c r="CA114" s="861">
        <v>549612</v>
      </c>
      <c r="CB114" s="861"/>
      <c r="CC114" s="861"/>
      <c r="CD114" s="861"/>
      <c r="CE114" s="861"/>
      <c r="CF114" s="922">
        <v>46.6</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126</v>
      </c>
      <c r="DH114" s="824"/>
      <c r="DI114" s="824"/>
      <c r="DJ114" s="824"/>
      <c r="DK114" s="825"/>
      <c r="DL114" s="826" t="s">
        <v>444</v>
      </c>
      <c r="DM114" s="824"/>
      <c r="DN114" s="824"/>
      <c r="DO114" s="824"/>
      <c r="DP114" s="825"/>
      <c r="DQ114" s="826" t="s">
        <v>126</v>
      </c>
      <c r="DR114" s="824"/>
      <c r="DS114" s="824"/>
      <c r="DT114" s="824"/>
      <c r="DU114" s="825"/>
      <c r="DV114" s="871" t="s">
        <v>126</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444</v>
      </c>
      <c r="AB115" s="970"/>
      <c r="AC115" s="970"/>
      <c r="AD115" s="970"/>
      <c r="AE115" s="971"/>
      <c r="AF115" s="972" t="s">
        <v>442</v>
      </c>
      <c r="AG115" s="970"/>
      <c r="AH115" s="970"/>
      <c r="AI115" s="970"/>
      <c r="AJ115" s="971"/>
      <c r="AK115" s="972" t="s">
        <v>442</v>
      </c>
      <c r="AL115" s="970"/>
      <c r="AM115" s="970"/>
      <c r="AN115" s="970"/>
      <c r="AO115" s="971"/>
      <c r="AP115" s="973" t="s">
        <v>442</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t="s">
        <v>126</v>
      </c>
      <c r="BR115" s="861"/>
      <c r="BS115" s="861"/>
      <c r="BT115" s="861"/>
      <c r="BU115" s="861"/>
      <c r="BV115" s="861" t="s">
        <v>444</v>
      </c>
      <c r="BW115" s="861"/>
      <c r="BX115" s="861"/>
      <c r="BY115" s="861"/>
      <c r="BZ115" s="861"/>
      <c r="CA115" s="861" t="s">
        <v>126</v>
      </c>
      <c r="CB115" s="861"/>
      <c r="CC115" s="861"/>
      <c r="CD115" s="861"/>
      <c r="CE115" s="861"/>
      <c r="CF115" s="922" t="s">
        <v>126</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126</v>
      </c>
      <c r="DH115" s="824"/>
      <c r="DI115" s="824"/>
      <c r="DJ115" s="824"/>
      <c r="DK115" s="825"/>
      <c r="DL115" s="826" t="s">
        <v>439</v>
      </c>
      <c r="DM115" s="824"/>
      <c r="DN115" s="824"/>
      <c r="DO115" s="824"/>
      <c r="DP115" s="825"/>
      <c r="DQ115" s="826" t="s">
        <v>126</v>
      </c>
      <c r="DR115" s="824"/>
      <c r="DS115" s="824"/>
      <c r="DT115" s="824"/>
      <c r="DU115" s="825"/>
      <c r="DV115" s="871" t="s">
        <v>458</v>
      </c>
      <c r="DW115" s="872"/>
      <c r="DX115" s="872"/>
      <c r="DY115" s="872"/>
      <c r="DZ115" s="873"/>
    </row>
    <row r="116" spans="1:130" s="247"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442</v>
      </c>
      <c r="AG116" s="824"/>
      <c r="AH116" s="824"/>
      <c r="AI116" s="824"/>
      <c r="AJ116" s="825"/>
      <c r="AK116" s="826" t="s">
        <v>126</v>
      </c>
      <c r="AL116" s="824"/>
      <c r="AM116" s="824"/>
      <c r="AN116" s="824"/>
      <c r="AO116" s="825"/>
      <c r="AP116" s="871" t="s">
        <v>126</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126</v>
      </c>
      <c r="BR116" s="861"/>
      <c r="BS116" s="861"/>
      <c r="BT116" s="861"/>
      <c r="BU116" s="861"/>
      <c r="BV116" s="861" t="s">
        <v>126</v>
      </c>
      <c r="BW116" s="861"/>
      <c r="BX116" s="861"/>
      <c r="BY116" s="861"/>
      <c r="BZ116" s="861"/>
      <c r="CA116" s="861" t="s">
        <v>126</v>
      </c>
      <c r="CB116" s="861"/>
      <c r="CC116" s="861"/>
      <c r="CD116" s="861"/>
      <c r="CE116" s="861"/>
      <c r="CF116" s="922" t="s">
        <v>126</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126</v>
      </c>
      <c r="DH116" s="824"/>
      <c r="DI116" s="824"/>
      <c r="DJ116" s="824"/>
      <c r="DK116" s="825"/>
      <c r="DL116" s="826" t="s">
        <v>439</v>
      </c>
      <c r="DM116" s="824"/>
      <c r="DN116" s="824"/>
      <c r="DO116" s="824"/>
      <c r="DP116" s="825"/>
      <c r="DQ116" s="826" t="s">
        <v>439</v>
      </c>
      <c r="DR116" s="824"/>
      <c r="DS116" s="824"/>
      <c r="DT116" s="824"/>
      <c r="DU116" s="825"/>
      <c r="DV116" s="871" t="s">
        <v>126</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302316</v>
      </c>
      <c r="AB117" s="956"/>
      <c r="AC117" s="956"/>
      <c r="AD117" s="956"/>
      <c r="AE117" s="957"/>
      <c r="AF117" s="958">
        <v>307683</v>
      </c>
      <c r="AG117" s="956"/>
      <c r="AH117" s="956"/>
      <c r="AI117" s="956"/>
      <c r="AJ117" s="957"/>
      <c r="AK117" s="958">
        <v>275945</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442</v>
      </c>
      <c r="BR117" s="861"/>
      <c r="BS117" s="861"/>
      <c r="BT117" s="861"/>
      <c r="BU117" s="861"/>
      <c r="BV117" s="861" t="s">
        <v>126</v>
      </c>
      <c r="BW117" s="861"/>
      <c r="BX117" s="861"/>
      <c r="BY117" s="861"/>
      <c r="BZ117" s="861"/>
      <c r="CA117" s="861" t="s">
        <v>126</v>
      </c>
      <c r="CB117" s="861"/>
      <c r="CC117" s="861"/>
      <c r="CD117" s="861"/>
      <c r="CE117" s="861"/>
      <c r="CF117" s="922" t="s">
        <v>126</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126</v>
      </c>
      <c r="DM117" s="824"/>
      <c r="DN117" s="824"/>
      <c r="DO117" s="824"/>
      <c r="DP117" s="825"/>
      <c r="DQ117" s="826" t="s">
        <v>126</v>
      </c>
      <c r="DR117" s="824"/>
      <c r="DS117" s="824"/>
      <c r="DT117" s="824"/>
      <c r="DU117" s="825"/>
      <c r="DV117" s="871" t="s">
        <v>126</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308</v>
      </c>
      <c r="AG118" s="949"/>
      <c r="AH118" s="949"/>
      <c r="AI118" s="949"/>
      <c r="AJ118" s="950"/>
      <c r="AK118" s="951" t="s">
        <v>307</v>
      </c>
      <c r="AL118" s="949"/>
      <c r="AM118" s="949"/>
      <c r="AN118" s="949"/>
      <c r="AO118" s="950"/>
      <c r="AP118" s="952" t="s">
        <v>432</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126</v>
      </c>
      <c r="BW118" s="892"/>
      <c r="BX118" s="892"/>
      <c r="BY118" s="892"/>
      <c r="BZ118" s="892"/>
      <c r="CA118" s="892" t="s">
        <v>126</v>
      </c>
      <c r="CB118" s="892"/>
      <c r="CC118" s="892"/>
      <c r="CD118" s="892"/>
      <c r="CE118" s="892"/>
      <c r="CF118" s="922" t="s">
        <v>126</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442</v>
      </c>
      <c r="DR118" s="824"/>
      <c r="DS118" s="824"/>
      <c r="DT118" s="824"/>
      <c r="DU118" s="825"/>
      <c r="DV118" s="871" t="s">
        <v>444</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126</v>
      </c>
      <c r="AG119" s="942"/>
      <c r="AH119" s="942"/>
      <c r="AI119" s="942"/>
      <c r="AJ119" s="943"/>
      <c r="AK119" s="944" t="s">
        <v>126</v>
      </c>
      <c r="AL119" s="942"/>
      <c r="AM119" s="942"/>
      <c r="AN119" s="942"/>
      <c r="AO119" s="943"/>
      <c r="AP119" s="945" t="s">
        <v>126</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467</v>
      </c>
      <c r="BP119" s="925"/>
      <c r="BQ119" s="929">
        <v>3915268</v>
      </c>
      <c r="BR119" s="892"/>
      <c r="BS119" s="892"/>
      <c r="BT119" s="892"/>
      <c r="BU119" s="892"/>
      <c r="BV119" s="892">
        <v>3800558</v>
      </c>
      <c r="BW119" s="892"/>
      <c r="BX119" s="892"/>
      <c r="BY119" s="892"/>
      <c r="BZ119" s="892"/>
      <c r="CA119" s="892">
        <v>3601904</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458</v>
      </c>
      <c r="DM119" s="807"/>
      <c r="DN119" s="807"/>
      <c r="DO119" s="807"/>
      <c r="DP119" s="808"/>
      <c r="DQ119" s="809" t="s">
        <v>126</v>
      </c>
      <c r="DR119" s="807"/>
      <c r="DS119" s="807"/>
      <c r="DT119" s="807"/>
      <c r="DU119" s="808"/>
      <c r="DV119" s="895" t="s">
        <v>126</v>
      </c>
      <c r="DW119" s="896"/>
      <c r="DX119" s="896"/>
      <c r="DY119" s="896"/>
      <c r="DZ119" s="897"/>
    </row>
    <row r="120" spans="1:130" s="247" customFormat="1" ht="26.25" customHeight="1" x14ac:dyDescent="0.15">
      <c r="A120" s="864"/>
      <c r="B120" s="865"/>
      <c r="C120" s="868" t="s">
        <v>443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126</v>
      </c>
      <c r="AG120" s="824"/>
      <c r="AH120" s="824"/>
      <c r="AI120" s="824"/>
      <c r="AJ120" s="825"/>
      <c r="AK120" s="826" t="s">
        <v>458</v>
      </c>
      <c r="AL120" s="824"/>
      <c r="AM120" s="824"/>
      <c r="AN120" s="824"/>
      <c r="AO120" s="825"/>
      <c r="AP120" s="871" t="s">
        <v>126</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5603632</v>
      </c>
      <c r="BR120" s="889"/>
      <c r="BS120" s="889"/>
      <c r="BT120" s="889"/>
      <c r="BU120" s="889"/>
      <c r="BV120" s="889">
        <v>5499304</v>
      </c>
      <c r="BW120" s="889"/>
      <c r="BX120" s="889"/>
      <c r="BY120" s="889"/>
      <c r="BZ120" s="889"/>
      <c r="CA120" s="889">
        <v>5326521</v>
      </c>
      <c r="CB120" s="889"/>
      <c r="CC120" s="889"/>
      <c r="CD120" s="889"/>
      <c r="CE120" s="889"/>
      <c r="CF120" s="913">
        <v>451.3</v>
      </c>
      <c r="CG120" s="914"/>
      <c r="CH120" s="914"/>
      <c r="CI120" s="914"/>
      <c r="CJ120" s="914"/>
      <c r="CK120" s="915" t="s">
        <v>471</v>
      </c>
      <c r="CL120" s="899"/>
      <c r="CM120" s="899"/>
      <c r="CN120" s="899"/>
      <c r="CO120" s="900"/>
      <c r="CP120" s="919" t="s">
        <v>409</v>
      </c>
      <c r="CQ120" s="920"/>
      <c r="CR120" s="920"/>
      <c r="CS120" s="920"/>
      <c r="CT120" s="920"/>
      <c r="CU120" s="920"/>
      <c r="CV120" s="920"/>
      <c r="CW120" s="920"/>
      <c r="CX120" s="920"/>
      <c r="CY120" s="920"/>
      <c r="CZ120" s="920"/>
      <c r="DA120" s="920"/>
      <c r="DB120" s="920"/>
      <c r="DC120" s="920"/>
      <c r="DD120" s="920"/>
      <c r="DE120" s="920"/>
      <c r="DF120" s="921"/>
      <c r="DG120" s="908">
        <v>1694189</v>
      </c>
      <c r="DH120" s="889"/>
      <c r="DI120" s="889"/>
      <c r="DJ120" s="889"/>
      <c r="DK120" s="889"/>
      <c r="DL120" s="889">
        <v>1651000</v>
      </c>
      <c r="DM120" s="889"/>
      <c r="DN120" s="889"/>
      <c r="DO120" s="889"/>
      <c r="DP120" s="889"/>
      <c r="DQ120" s="889">
        <v>1548352</v>
      </c>
      <c r="DR120" s="889"/>
      <c r="DS120" s="889"/>
      <c r="DT120" s="889"/>
      <c r="DU120" s="889"/>
      <c r="DV120" s="890">
        <v>131.19999999999999</v>
      </c>
      <c r="DW120" s="890"/>
      <c r="DX120" s="890"/>
      <c r="DY120" s="890"/>
      <c r="DZ120" s="891"/>
    </row>
    <row r="121" spans="1:130" s="247" customFormat="1" ht="26.25" customHeight="1" x14ac:dyDescent="0.15">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442</v>
      </c>
      <c r="AG121" s="824"/>
      <c r="AH121" s="824"/>
      <c r="AI121" s="824"/>
      <c r="AJ121" s="825"/>
      <c r="AK121" s="826" t="s">
        <v>126</v>
      </c>
      <c r="AL121" s="824"/>
      <c r="AM121" s="824"/>
      <c r="AN121" s="824"/>
      <c r="AO121" s="825"/>
      <c r="AP121" s="871" t="s">
        <v>126</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t="s">
        <v>458</v>
      </c>
      <c r="BR121" s="861"/>
      <c r="BS121" s="861"/>
      <c r="BT121" s="861"/>
      <c r="BU121" s="861"/>
      <c r="BV121" s="861" t="s">
        <v>458</v>
      </c>
      <c r="BW121" s="861"/>
      <c r="BX121" s="861"/>
      <c r="BY121" s="861"/>
      <c r="BZ121" s="861"/>
      <c r="CA121" s="861" t="s">
        <v>126</v>
      </c>
      <c r="CB121" s="861"/>
      <c r="CC121" s="861"/>
      <c r="CD121" s="861"/>
      <c r="CE121" s="861"/>
      <c r="CF121" s="922" t="s">
        <v>126</v>
      </c>
      <c r="CG121" s="923"/>
      <c r="CH121" s="923"/>
      <c r="CI121" s="923"/>
      <c r="CJ121" s="923"/>
      <c r="CK121" s="916"/>
      <c r="CL121" s="902"/>
      <c r="CM121" s="902"/>
      <c r="CN121" s="902"/>
      <c r="CO121" s="903"/>
      <c r="CP121" s="882" t="s">
        <v>407</v>
      </c>
      <c r="CQ121" s="883"/>
      <c r="CR121" s="883"/>
      <c r="CS121" s="883"/>
      <c r="CT121" s="883"/>
      <c r="CU121" s="883"/>
      <c r="CV121" s="883"/>
      <c r="CW121" s="883"/>
      <c r="CX121" s="883"/>
      <c r="CY121" s="883"/>
      <c r="CZ121" s="883"/>
      <c r="DA121" s="883"/>
      <c r="DB121" s="883"/>
      <c r="DC121" s="883"/>
      <c r="DD121" s="883"/>
      <c r="DE121" s="883"/>
      <c r="DF121" s="884"/>
      <c r="DG121" s="860">
        <v>41254</v>
      </c>
      <c r="DH121" s="861"/>
      <c r="DI121" s="861"/>
      <c r="DJ121" s="861"/>
      <c r="DK121" s="861"/>
      <c r="DL121" s="861">
        <v>35401</v>
      </c>
      <c r="DM121" s="861"/>
      <c r="DN121" s="861"/>
      <c r="DO121" s="861"/>
      <c r="DP121" s="861"/>
      <c r="DQ121" s="861">
        <v>28702</v>
      </c>
      <c r="DR121" s="861"/>
      <c r="DS121" s="861"/>
      <c r="DT121" s="861"/>
      <c r="DU121" s="861"/>
      <c r="DV121" s="838">
        <v>2.4</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126</v>
      </c>
      <c r="AG122" s="824"/>
      <c r="AH122" s="824"/>
      <c r="AI122" s="824"/>
      <c r="AJ122" s="825"/>
      <c r="AK122" s="826" t="s">
        <v>126</v>
      </c>
      <c r="AL122" s="824"/>
      <c r="AM122" s="824"/>
      <c r="AN122" s="824"/>
      <c r="AO122" s="825"/>
      <c r="AP122" s="871" t="s">
        <v>442</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2259865</v>
      </c>
      <c r="BR122" s="892"/>
      <c r="BS122" s="892"/>
      <c r="BT122" s="892"/>
      <c r="BU122" s="892"/>
      <c r="BV122" s="892">
        <v>2143159</v>
      </c>
      <c r="BW122" s="892"/>
      <c r="BX122" s="892"/>
      <c r="BY122" s="892"/>
      <c r="BZ122" s="892"/>
      <c r="CA122" s="892">
        <v>2024942</v>
      </c>
      <c r="CB122" s="892"/>
      <c r="CC122" s="892"/>
      <c r="CD122" s="892"/>
      <c r="CE122" s="892"/>
      <c r="CF122" s="893">
        <v>171.6</v>
      </c>
      <c r="CG122" s="894"/>
      <c r="CH122" s="894"/>
      <c r="CI122" s="894"/>
      <c r="CJ122" s="894"/>
      <c r="CK122" s="916"/>
      <c r="CL122" s="902"/>
      <c r="CM122" s="902"/>
      <c r="CN122" s="902"/>
      <c r="CO122" s="903"/>
      <c r="CP122" s="882" t="s">
        <v>475</v>
      </c>
      <c r="CQ122" s="883"/>
      <c r="CR122" s="883"/>
      <c r="CS122" s="883"/>
      <c r="CT122" s="883"/>
      <c r="CU122" s="883"/>
      <c r="CV122" s="883"/>
      <c r="CW122" s="883"/>
      <c r="CX122" s="883"/>
      <c r="CY122" s="883"/>
      <c r="CZ122" s="883"/>
      <c r="DA122" s="883"/>
      <c r="DB122" s="883"/>
      <c r="DC122" s="883"/>
      <c r="DD122" s="883"/>
      <c r="DE122" s="883"/>
      <c r="DF122" s="884"/>
      <c r="DG122" s="860" t="s">
        <v>458</v>
      </c>
      <c r="DH122" s="861"/>
      <c r="DI122" s="861"/>
      <c r="DJ122" s="861"/>
      <c r="DK122" s="861"/>
      <c r="DL122" s="861" t="s">
        <v>126</v>
      </c>
      <c r="DM122" s="861"/>
      <c r="DN122" s="861"/>
      <c r="DO122" s="861"/>
      <c r="DP122" s="861"/>
      <c r="DQ122" s="861" t="s">
        <v>126</v>
      </c>
      <c r="DR122" s="861"/>
      <c r="DS122" s="861"/>
      <c r="DT122" s="861"/>
      <c r="DU122" s="861"/>
      <c r="DV122" s="838" t="s">
        <v>126</v>
      </c>
      <c r="DW122" s="838"/>
      <c r="DX122" s="838"/>
      <c r="DY122" s="838"/>
      <c r="DZ122" s="839"/>
    </row>
    <row r="123" spans="1:130" s="247"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126</v>
      </c>
      <c r="AB123" s="824"/>
      <c r="AC123" s="824"/>
      <c r="AD123" s="824"/>
      <c r="AE123" s="825"/>
      <c r="AF123" s="826" t="s">
        <v>126</v>
      </c>
      <c r="AG123" s="824"/>
      <c r="AH123" s="824"/>
      <c r="AI123" s="824"/>
      <c r="AJ123" s="825"/>
      <c r="AK123" s="826" t="s">
        <v>126</v>
      </c>
      <c r="AL123" s="824"/>
      <c r="AM123" s="824"/>
      <c r="AN123" s="824"/>
      <c r="AO123" s="825"/>
      <c r="AP123" s="871" t="s">
        <v>458</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476</v>
      </c>
      <c r="BP123" s="925"/>
      <c r="BQ123" s="879">
        <v>7863497</v>
      </c>
      <c r="BR123" s="880"/>
      <c r="BS123" s="880"/>
      <c r="BT123" s="880"/>
      <c r="BU123" s="880"/>
      <c r="BV123" s="880">
        <v>7642463</v>
      </c>
      <c r="BW123" s="880"/>
      <c r="BX123" s="880"/>
      <c r="BY123" s="880"/>
      <c r="BZ123" s="880"/>
      <c r="CA123" s="880">
        <v>7351463</v>
      </c>
      <c r="CB123" s="880"/>
      <c r="CC123" s="880"/>
      <c r="CD123" s="880"/>
      <c r="CE123" s="880"/>
      <c r="CF123" s="790"/>
      <c r="CG123" s="791"/>
      <c r="CH123" s="791"/>
      <c r="CI123" s="791"/>
      <c r="CJ123" s="881"/>
      <c r="CK123" s="916"/>
      <c r="CL123" s="902"/>
      <c r="CM123" s="902"/>
      <c r="CN123" s="902"/>
      <c r="CO123" s="903"/>
      <c r="CP123" s="882" t="s">
        <v>404</v>
      </c>
      <c r="CQ123" s="883"/>
      <c r="CR123" s="883"/>
      <c r="CS123" s="883"/>
      <c r="CT123" s="883"/>
      <c r="CU123" s="883"/>
      <c r="CV123" s="883"/>
      <c r="CW123" s="883"/>
      <c r="CX123" s="883"/>
      <c r="CY123" s="883"/>
      <c r="CZ123" s="883"/>
      <c r="DA123" s="883"/>
      <c r="DB123" s="883"/>
      <c r="DC123" s="883"/>
      <c r="DD123" s="883"/>
      <c r="DE123" s="883"/>
      <c r="DF123" s="884"/>
      <c r="DG123" s="823" t="s">
        <v>126</v>
      </c>
      <c r="DH123" s="824"/>
      <c r="DI123" s="824"/>
      <c r="DJ123" s="824"/>
      <c r="DK123" s="825"/>
      <c r="DL123" s="826" t="s">
        <v>126</v>
      </c>
      <c r="DM123" s="824"/>
      <c r="DN123" s="824"/>
      <c r="DO123" s="824"/>
      <c r="DP123" s="825"/>
      <c r="DQ123" s="826" t="s">
        <v>126</v>
      </c>
      <c r="DR123" s="824"/>
      <c r="DS123" s="824"/>
      <c r="DT123" s="824"/>
      <c r="DU123" s="825"/>
      <c r="DV123" s="871" t="s">
        <v>126</v>
      </c>
      <c r="DW123" s="872"/>
      <c r="DX123" s="872"/>
      <c r="DY123" s="872"/>
      <c r="DZ123" s="873"/>
    </row>
    <row r="124" spans="1:130" s="247" customFormat="1" ht="26.25" customHeight="1" thickBot="1" x14ac:dyDescent="0.2">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458</v>
      </c>
      <c r="AG124" s="824"/>
      <c r="AH124" s="824"/>
      <c r="AI124" s="824"/>
      <c r="AJ124" s="825"/>
      <c r="AK124" s="826" t="s">
        <v>458</v>
      </c>
      <c r="AL124" s="824"/>
      <c r="AM124" s="824"/>
      <c r="AN124" s="824"/>
      <c r="AO124" s="825"/>
      <c r="AP124" s="871" t="s">
        <v>444</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126</v>
      </c>
      <c r="BR124" s="878"/>
      <c r="BS124" s="878"/>
      <c r="BT124" s="878"/>
      <c r="BU124" s="878"/>
      <c r="BV124" s="878" t="s">
        <v>126</v>
      </c>
      <c r="BW124" s="878"/>
      <c r="BX124" s="878"/>
      <c r="BY124" s="878"/>
      <c r="BZ124" s="878"/>
      <c r="CA124" s="878" t="s">
        <v>126</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458</v>
      </c>
      <c r="DH124" s="807"/>
      <c r="DI124" s="807"/>
      <c r="DJ124" s="807"/>
      <c r="DK124" s="808"/>
      <c r="DL124" s="809" t="s">
        <v>126</v>
      </c>
      <c r="DM124" s="807"/>
      <c r="DN124" s="807"/>
      <c r="DO124" s="807"/>
      <c r="DP124" s="808"/>
      <c r="DQ124" s="809" t="s">
        <v>442</v>
      </c>
      <c r="DR124" s="807"/>
      <c r="DS124" s="807"/>
      <c r="DT124" s="807"/>
      <c r="DU124" s="808"/>
      <c r="DV124" s="895" t="s">
        <v>458</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442</v>
      </c>
      <c r="AB125" s="824"/>
      <c r="AC125" s="824"/>
      <c r="AD125" s="824"/>
      <c r="AE125" s="825"/>
      <c r="AF125" s="826" t="s">
        <v>126</v>
      </c>
      <c r="AG125" s="824"/>
      <c r="AH125" s="824"/>
      <c r="AI125" s="824"/>
      <c r="AJ125" s="825"/>
      <c r="AK125" s="826" t="s">
        <v>126</v>
      </c>
      <c r="AL125" s="824"/>
      <c r="AM125" s="824"/>
      <c r="AN125" s="824"/>
      <c r="AO125" s="825"/>
      <c r="AP125" s="871" t="s">
        <v>126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442</v>
      </c>
      <c r="DH125" s="889"/>
      <c r="DI125" s="889"/>
      <c r="DJ125" s="889"/>
      <c r="DK125" s="889"/>
      <c r="DL125" s="889" t="s">
        <v>126</v>
      </c>
      <c r="DM125" s="889"/>
      <c r="DN125" s="889"/>
      <c r="DO125" s="889"/>
      <c r="DP125" s="889"/>
      <c r="DQ125" s="889" t="s">
        <v>126</v>
      </c>
      <c r="DR125" s="889"/>
      <c r="DS125" s="889"/>
      <c r="DT125" s="889"/>
      <c r="DU125" s="889"/>
      <c r="DV125" s="890" t="s">
        <v>126</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442</v>
      </c>
      <c r="AG126" s="824"/>
      <c r="AH126" s="824"/>
      <c r="AI126" s="824"/>
      <c r="AJ126" s="825"/>
      <c r="AK126" s="826" t="s">
        <v>126</v>
      </c>
      <c r="AL126" s="824"/>
      <c r="AM126" s="824"/>
      <c r="AN126" s="824"/>
      <c r="AO126" s="825"/>
      <c r="AP126" s="871" t="s">
        <v>126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458</v>
      </c>
      <c r="DH126" s="861"/>
      <c r="DI126" s="861"/>
      <c r="DJ126" s="861"/>
      <c r="DK126" s="861"/>
      <c r="DL126" s="861" t="s">
        <v>126</v>
      </c>
      <c r="DM126" s="861"/>
      <c r="DN126" s="861"/>
      <c r="DO126" s="861"/>
      <c r="DP126" s="861"/>
      <c r="DQ126" s="861" t="s">
        <v>126</v>
      </c>
      <c r="DR126" s="861"/>
      <c r="DS126" s="861"/>
      <c r="DT126" s="861"/>
      <c r="DU126" s="861"/>
      <c r="DV126" s="838" t="s">
        <v>126</v>
      </c>
      <c r="DW126" s="838"/>
      <c r="DX126" s="838"/>
      <c r="DY126" s="838"/>
      <c r="DZ126" s="839"/>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126</v>
      </c>
      <c r="AB127" s="824"/>
      <c r="AC127" s="824"/>
      <c r="AD127" s="824"/>
      <c r="AE127" s="825"/>
      <c r="AF127" s="826" t="s">
        <v>126</v>
      </c>
      <c r="AG127" s="824"/>
      <c r="AH127" s="824"/>
      <c r="AI127" s="824"/>
      <c r="AJ127" s="825"/>
      <c r="AK127" s="826" t="s">
        <v>126</v>
      </c>
      <c r="AL127" s="824"/>
      <c r="AM127" s="824"/>
      <c r="AN127" s="824"/>
      <c r="AO127" s="825"/>
      <c r="AP127" s="871" t="s">
        <v>126</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126</v>
      </c>
      <c r="DM127" s="861"/>
      <c r="DN127" s="861"/>
      <c r="DO127" s="861"/>
      <c r="DP127" s="861"/>
      <c r="DQ127" s="861" t="s">
        <v>458</v>
      </c>
      <c r="DR127" s="861"/>
      <c r="DS127" s="861"/>
      <c r="DT127" s="861"/>
      <c r="DU127" s="861"/>
      <c r="DV127" s="838" t="s">
        <v>126</v>
      </c>
      <c r="DW127" s="838"/>
      <c r="DX127" s="838"/>
      <c r="DY127" s="838"/>
      <c r="DZ127" s="839"/>
    </row>
    <row r="128" spans="1:130" s="247" customFormat="1" ht="26.25" customHeight="1" thickBot="1" x14ac:dyDescent="0.2">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t="s">
        <v>126</v>
      </c>
      <c r="AB128" s="845"/>
      <c r="AC128" s="845"/>
      <c r="AD128" s="845"/>
      <c r="AE128" s="846"/>
      <c r="AF128" s="847" t="s">
        <v>126</v>
      </c>
      <c r="AG128" s="845"/>
      <c r="AH128" s="845"/>
      <c r="AI128" s="845"/>
      <c r="AJ128" s="846"/>
      <c r="AK128" s="847" t="s">
        <v>444</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126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126</v>
      </c>
      <c r="DH128" s="835"/>
      <c r="DI128" s="835"/>
      <c r="DJ128" s="835"/>
      <c r="DK128" s="835"/>
      <c r="DL128" s="835" t="s">
        <v>126</v>
      </c>
      <c r="DM128" s="835"/>
      <c r="DN128" s="835"/>
      <c r="DO128" s="835"/>
      <c r="DP128" s="835"/>
      <c r="DQ128" s="835" t="s">
        <v>126</v>
      </c>
      <c r="DR128" s="835"/>
      <c r="DS128" s="835"/>
      <c r="DT128" s="835"/>
      <c r="DU128" s="835"/>
      <c r="DV128" s="836" t="s">
        <v>126</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1409559</v>
      </c>
      <c r="AB129" s="824"/>
      <c r="AC129" s="824"/>
      <c r="AD129" s="824"/>
      <c r="AE129" s="825"/>
      <c r="AF129" s="826">
        <v>1404952</v>
      </c>
      <c r="AG129" s="824"/>
      <c r="AH129" s="824"/>
      <c r="AI129" s="824"/>
      <c r="AJ129" s="825"/>
      <c r="AK129" s="826">
        <v>1404913</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126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241375</v>
      </c>
      <c r="AB130" s="824"/>
      <c r="AC130" s="824"/>
      <c r="AD130" s="824"/>
      <c r="AE130" s="825"/>
      <c r="AF130" s="826">
        <v>241411</v>
      </c>
      <c r="AG130" s="824"/>
      <c r="AH130" s="824"/>
      <c r="AI130" s="824"/>
      <c r="AJ130" s="825"/>
      <c r="AK130" s="826">
        <v>224688</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1168184</v>
      </c>
      <c r="AB131" s="807"/>
      <c r="AC131" s="807"/>
      <c r="AD131" s="807"/>
      <c r="AE131" s="808"/>
      <c r="AF131" s="809">
        <v>1163541</v>
      </c>
      <c r="AG131" s="807"/>
      <c r="AH131" s="807"/>
      <c r="AI131" s="807"/>
      <c r="AJ131" s="808"/>
      <c r="AK131" s="809">
        <v>1180225</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t="s">
        <v>126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5.2167295559999998</v>
      </c>
      <c r="AB132" s="787"/>
      <c r="AC132" s="787"/>
      <c r="AD132" s="787"/>
      <c r="AE132" s="788"/>
      <c r="AF132" s="789">
        <v>5.6957167819999999</v>
      </c>
      <c r="AG132" s="787"/>
      <c r="AH132" s="787"/>
      <c r="AI132" s="787"/>
      <c r="AJ132" s="788"/>
      <c r="AK132" s="789">
        <v>4.3429854480000003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4.9000000000000004</v>
      </c>
      <c r="AB133" s="766"/>
      <c r="AC133" s="766"/>
      <c r="AD133" s="766"/>
      <c r="AE133" s="767"/>
      <c r="AF133" s="765">
        <v>5.2</v>
      </c>
      <c r="AG133" s="766"/>
      <c r="AH133" s="766"/>
      <c r="AI133" s="766"/>
      <c r="AJ133" s="767"/>
      <c r="AK133" s="765">
        <v>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ntf18q97qEnppzjFWuKCAYOKlwVbZ0YEG69eLqvHNEBb/5khAHrR97B6HLXtBQDPbhaY2YR0xEVYjKCoJZi9g==" saltValue="96QYYMByxh48RCBgux4/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MfLItXblquSAAvzAhW+ZeE5+C/awleOXb7u/VLunsBcSe7I3bnBPDK0xscDWUh3MMlxJ0SlCHIBc0/ZKjQqVw==" saltValue="kIZD0VpgLpeHkqKza7MG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MCD2FY8PnTMAYw+NFas2SCWmlrqJG7GUU+iuWBmBlbL9i7qquPLjLDsyzOLOFN5pgPCsVnpUb6PqCDyA+GV4Q==" saltValue="fltajAhs7k+vpVYaYKGE1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99"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00"/>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3" t="s">
        <v>510</v>
      </c>
      <c r="AL9" s="1214"/>
      <c r="AM9" s="1214"/>
      <c r="AN9" s="1215"/>
      <c r="AO9" s="313">
        <v>475812</v>
      </c>
      <c r="AP9" s="313">
        <v>222550</v>
      </c>
      <c r="AQ9" s="314">
        <v>218185</v>
      </c>
      <c r="AR9" s="315">
        <v>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3" t="s">
        <v>511</v>
      </c>
      <c r="AL10" s="1214"/>
      <c r="AM10" s="1214"/>
      <c r="AN10" s="1215"/>
      <c r="AO10" s="316">
        <v>49654</v>
      </c>
      <c r="AP10" s="316">
        <v>23225</v>
      </c>
      <c r="AQ10" s="317">
        <v>27381</v>
      </c>
      <c r="AR10" s="318">
        <v>-15.2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3" t="s">
        <v>512</v>
      </c>
      <c r="AL11" s="1214"/>
      <c r="AM11" s="1214"/>
      <c r="AN11" s="1215"/>
      <c r="AO11" s="316">
        <v>10524</v>
      </c>
      <c r="AP11" s="316">
        <v>4922</v>
      </c>
      <c r="AQ11" s="317">
        <v>25697</v>
      </c>
      <c r="AR11" s="318">
        <v>-80.8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3" t="s">
        <v>513</v>
      </c>
      <c r="AL12" s="1214"/>
      <c r="AM12" s="1214"/>
      <c r="AN12" s="1215"/>
      <c r="AO12" s="316">
        <v>17159</v>
      </c>
      <c r="AP12" s="316">
        <v>8026</v>
      </c>
      <c r="AQ12" s="317">
        <v>4359</v>
      </c>
      <c r="AR12" s="318">
        <v>84.1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3" t="s">
        <v>514</v>
      </c>
      <c r="AL13" s="1214"/>
      <c r="AM13" s="1214"/>
      <c r="AN13" s="1215"/>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3" t="s">
        <v>516</v>
      </c>
      <c r="AL14" s="1214"/>
      <c r="AM14" s="1214"/>
      <c r="AN14" s="1215"/>
      <c r="AO14" s="316">
        <v>35268</v>
      </c>
      <c r="AP14" s="316">
        <v>16496</v>
      </c>
      <c r="AQ14" s="317">
        <v>8999</v>
      </c>
      <c r="AR14" s="318">
        <v>83.3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3" t="s">
        <v>517</v>
      </c>
      <c r="AL15" s="1214"/>
      <c r="AM15" s="1214"/>
      <c r="AN15" s="1215"/>
      <c r="AO15" s="316">
        <v>18997</v>
      </c>
      <c r="AP15" s="316">
        <v>8885</v>
      </c>
      <c r="AQ15" s="317">
        <v>6052</v>
      </c>
      <c r="AR15" s="318">
        <v>46.8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6" t="s">
        <v>518</v>
      </c>
      <c r="AL16" s="1217"/>
      <c r="AM16" s="1217"/>
      <c r="AN16" s="1218"/>
      <c r="AO16" s="316">
        <v>-36920</v>
      </c>
      <c r="AP16" s="316">
        <v>-17268</v>
      </c>
      <c r="AQ16" s="317">
        <v>-19480</v>
      </c>
      <c r="AR16" s="318">
        <v>-11.4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6" t="s">
        <v>187</v>
      </c>
      <c r="AL17" s="1217"/>
      <c r="AM17" s="1217"/>
      <c r="AN17" s="1218"/>
      <c r="AO17" s="316">
        <v>570494</v>
      </c>
      <c r="AP17" s="316">
        <v>266835</v>
      </c>
      <c r="AQ17" s="317">
        <v>271195</v>
      </c>
      <c r="AR17" s="318">
        <v>-1.6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523</v>
      </c>
      <c r="AL21" s="1211"/>
      <c r="AM21" s="1211"/>
      <c r="AN21" s="1212"/>
      <c r="AO21" s="328">
        <v>20.11</v>
      </c>
      <c r="AP21" s="329">
        <v>25.46</v>
      </c>
      <c r="AQ21" s="330">
        <v>-5.35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524</v>
      </c>
      <c r="AL22" s="1211"/>
      <c r="AM22" s="1211"/>
      <c r="AN22" s="1212"/>
      <c r="AO22" s="333">
        <v>99.3</v>
      </c>
      <c r="AP22" s="334">
        <v>93.7</v>
      </c>
      <c r="AQ22" s="335">
        <v>5.6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99"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00"/>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01" t="s">
        <v>528</v>
      </c>
      <c r="AL32" s="1202"/>
      <c r="AM32" s="1202"/>
      <c r="AN32" s="1203"/>
      <c r="AO32" s="343">
        <v>96587</v>
      </c>
      <c r="AP32" s="343">
        <v>45176</v>
      </c>
      <c r="AQ32" s="344">
        <v>157756</v>
      </c>
      <c r="AR32" s="345">
        <v>-71.400000000000006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01" t="s">
        <v>529</v>
      </c>
      <c r="AL33" s="1202"/>
      <c r="AM33" s="1202"/>
      <c r="AN33" s="1203"/>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01" t="s">
        <v>530</v>
      </c>
      <c r="AL34" s="1202"/>
      <c r="AM34" s="1202"/>
      <c r="AN34" s="1203"/>
      <c r="AO34" s="343" t="s">
        <v>515</v>
      </c>
      <c r="AP34" s="343" t="s">
        <v>515</v>
      </c>
      <c r="AQ34" s="344" t="s">
        <v>515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01" t="s">
        <v>531</v>
      </c>
      <c r="AL35" s="1202"/>
      <c r="AM35" s="1202"/>
      <c r="AN35" s="1203"/>
      <c r="AO35" s="343">
        <v>151805</v>
      </c>
      <c r="AP35" s="343">
        <v>71003</v>
      </c>
      <c r="AQ35" s="344">
        <v>29837</v>
      </c>
      <c r="AR35" s="345">
        <v>138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01" t="s">
        <v>532</v>
      </c>
      <c r="AL36" s="1202"/>
      <c r="AM36" s="1202"/>
      <c r="AN36" s="1203"/>
      <c r="AO36" s="343">
        <v>27553</v>
      </c>
      <c r="AP36" s="343">
        <v>12887</v>
      </c>
      <c r="AQ36" s="344">
        <v>5452</v>
      </c>
      <c r="AR36" s="345">
        <v>136.4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01" t="s">
        <v>533</v>
      </c>
      <c r="AL37" s="1202"/>
      <c r="AM37" s="1202"/>
      <c r="AN37" s="1203"/>
      <c r="AO37" s="343" t="s">
        <v>515</v>
      </c>
      <c r="AP37" s="343" t="s">
        <v>515</v>
      </c>
      <c r="AQ37" s="344">
        <v>1300</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04" t="s">
        <v>534</v>
      </c>
      <c r="AL38" s="1205"/>
      <c r="AM38" s="1205"/>
      <c r="AN38" s="1206"/>
      <c r="AO38" s="346" t="s">
        <v>515</v>
      </c>
      <c r="AP38" s="346" t="s">
        <v>515</v>
      </c>
      <c r="AQ38" s="347">
        <v>36</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04" t="s">
        <v>535</v>
      </c>
      <c r="AL39" s="1205"/>
      <c r="AM39" s="1205"/>
      <c r="AN39" s="1206"/>
      <c r="AO39" s="343" t="s">
        <v>515</v>
      </c>
      <c r="AP39" s="343" t="s">
        <v>515</v>
      </c>
      <c r="AQ39" s="344">
        <v>-9131</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01" t="s">
        <v>536</v>
      </c>
      <c r="AL40" s="1202"/>
      <c r="AM40" s="1202"/>
      <c r="AN40" s="1203"/>
      <c r="AO40" s="343">
        <v>-224688</v>
      </c>
      <c r="AP40" s="343">
        <v>-105093</v>
      </c>
      <c r="AQ40" s="344">
        <v>-138994</v>
      </c>
      <c r="AR40" s="345">
        <v>-24.4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7" t="s">
        <v>299</v>
      </c>
      <c r="AL41" s="1208"/>
      <c r="AM41" s="1208"/>
      <c r="AN41" s="1209"/>
      <c r="AO41" s="343">
        <v>51257</v>
      </c>
      <c r="AP41" s="343">
        <v>23974</v>
      </c>
      <c r="AQ41" s="344">
        <v>46254</v>
      </c>
      <c r="AR41" s="345">
        <v>-48.2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4" t="s">
        <v>505</v>
      </c>
      <c r="AN49" s="1196" t="s">
        <v>540</v>
      </c>
      <c r="AO49" s="1197"/>
      <c r="AP49" s="1197"/>
      <c r="AQ49" s="1197"/>
      <c r="AR49" s="119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619931</v>
      </c>
      <c r="AN51" s="365">
        <v>264589</v>
      </c>
      <c r="AO51" s="366">
        <v>-10</v>
      </c>
      <c r="AP51" s="367">
        <v>287914</v>
      </c>
      <c r="AQ51" s="368">
        <v>-0.2</v>
      </c>
      <c r="AR51" s="369">
        <v>-9.8000000000000007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493204</v>
      </c>
      <c r="AN52" s="373">
        <v>210501</v>
      </c>
      <c r="AO52" s="374">
        <v>24.2</v>
      </c>
      <c r="AP52" s="375">
        <v>146531</v>
      </c>
      <c r="AQ52" s="376">
        <v>3.5</v>
      </c>
      <c r="AR52" s="377">
        <v>20.7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564527</v>
      </c>
      <c r="AN53" s="365">
        <v>247274</v>
      </c>
      <c r="AO53" s="366">
        <v>-6.5</v>
      </c>
      <c r="AP53" s="367">
        <v>310300</v>
      </c>
      <c r="AQ53" s="368">
        <v>7.8</v>
      </c>
      <c r="AR53" s="369">
        <v>-14.3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544795</v>
      </c>
      <c r="AN54" s="373">
        <v>238631</v>
      </c>
      <c r="AO54" s="374">
        <v>13.4</v>
      </c>
      <c r="AP54" s="375">
        <v>157576</v>
      </c>
      <c r="AQ54" s="376">
        <v>7.5</v>
      </c>
      <c r="AR54" s="377">
        <v>5.9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741050</v>
      </c>
      <c r="AN55" s="365">
        <v>330236</v>
      </c>
      <c r="AO55" s="366">
        <v>33.6</v>
      </c>
      <c r="AP55" s="367">
        <v>317319</v>
      </c>
      <c r="AQ55" s="368">
        <v>2.2999999999999998</v>
      </c>
      <c r="AR55" s="369">
        <v>31.3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665343</v>
      </c>
      <c r="AN56" s="373">
        <v>296499</v>
      </c>
      <c r="AO56" s="374">
        <v>24.2</v>
      </c>
      <c r="AP56" s="375">
        <v>164214</v>
      </c>
      <c r="AQ56" s="376">
        <v>4.2</v>
      </c>
      <c r="AR56" s="377">
        <v>20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641857</v>
      </c>
      <c r="AN57" s="365">
        <v>289516</v>
      </c>
      <c r="AO57" s="366">
        <v>-12.3</v>
      </c>
      <c r="AP57" s="367">
        <v>289738</v>
      </c>
      <c r="AQ57" s="368">
        <v>-8.6999999999999993</v>
      </c>
      <c r="AR57" s="369">
        <v>-3.6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592230</v>
      </c>
      <c r="AN58" s="373">
        <v>267131</v>
      </c>
      <c r="AO58" s="374">
        <v>-9.9</v>
      </c>
      <c r="AP58" s="375">
        <v>156238</v>
      </c>
      <c r="AQ58" s="376">
        <v>-4.9000000000000004</v>
      </c>
      <c r="AR58" s="377">
        <v>-5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721133</v>
      </c>
      <c r="AN59" s="365">
        <v>337293</v>
      </c>
      <c r="AO59" s="366">
        <v>16.5</v>
      </c>
      <c r="AP59" s="367">
        <v>316937</v>
      </c>
      <c r="AQ59" s="368">
        <v>9.4</v>
      </c>
      <c r="AR59" s="369">
        <v>7.1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670246</v>
      </c>
      <c r="AN60" s="373">
        <v>313492</v>
      </c>
      <c r="AO60" s="374">
        <v>17.399999999999999</v>
      </c>
      <c r="AP60" s="375">
        <v>199150</v>
      </c>
      <c r="AQ60" s="376">
        <v>27.5</v>
      </c>
      <c r="AR60" s="377">
        <v>-10.1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657700</v>
      </c>
      <c r="AN61" s="380">
        <v>293782</v>
      </c>
      <c r="AO61" s="381">
        <v>4.3</v>
      </c>
      <c r="AP61" s="382">
        <v>304442</v>
      </c>
      <c r="AQ61" s="383">
        <v>2.1</v>
      </c>
      <c r="AR61" s="369">
        <v>2.2000000000000002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593164</v>
      </c>
      <c r="AN62" s="373">
        <v>265251</v>
      </c>
      <c r="AO62" s="374">
        <v>13.9</v>
      </c>
      <c r="AP62" s="375">
        <v>164742</v>
      </c>
      <c r="AQ62" s="376">
        <v>7.6</v>
      </c>
      <c r="AR62" s="377">
        <v>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0BvNcdybpLerU+UsWTTsQtzhLSW+OlB4SqC7w2u13/4gdemZB002EYC9mjAc8rE++f8CZWUIKAlktsDjCRI6Q==" saltValue="qFT0YgPyaQegVAVsDZwu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dsFZRV21Nzpq4fZ1UPEQeJnlx2NByDBnnj+ptGGInLmI/cqYz4M1XQGkU9U8zoERY+VgIBUZh4AEnRyuFbcRdA==" saltValue="IZ8kbAm21NJnzMoybuFky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qF2b/R6k+m2MrLoIlcypsJBU1tHxRzfxV7+RezuP6EQRO+WAlpDeLru58pKH1Y2yPamGIq2N/1kCm/GMNjfjhQ==" saltValue="UAkW5y5Jje/UYPPnDQ3o2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9" t="s">
        <v>3</v>
      </c>
      <c r="D47" s="1219"/>
      <c r="E47" s="1220"/>
      <c r="F47" s="11">
        <v>195.62</v>
      </c>
      <c r="G47" s="12">
        <v>186.21</v>
      </c>
      <c r="H47" s="12">
        <v>185.16</v>
      </c>
      <c r="I47" s="12">
        <v>178.75</v>
      </c>
      <c r="J47" s="13">
        <v>173.03</v>
      </c>
    </row>
    <row r="48" spans="2:10" ht="57.75" customHeight="1" x14ac:dyDescent="0.15">
      <c r="B48" s="14"/>
      <c r="C48" s="1221" t="s">
        <v>4</v>
      </c>
      <c r="D48" s="1221"/>
      <c r="E48" s="1222"/>
      <c r="F48" s="15">
        <v>8.8000000000000007</v>
      </c>
      <c r="G48" s="16">
        <v>8.74</v>
      </c>
      <c r="H48" s="16">
        <v>10.36</v>
      </c>
      <c r="I48" s="16">
        <v>8.23</v>
      </c>
      <c r="J48" s="17">
        <v>7.81</v>
      </c>
    </row>
    <row r="49" spans="2:10" ht="57.75" customHeight="1" thickBot="1" x14ac:dyDescent="0.2">
      <c r="B49" s="18"/>
      <c r="C49" s="1223" t="s">
        <v>5</v>
      </c>
      <c r="D49" s="1223"/>
      <c r="E49" s="1224"/>
      <c r="F49" s="19">
        <v>5.53</v>
      </c>
      <c r="G49" s="20" t="s">
        <v>561</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IGeSoeJd8CYPZkVhG4seaptAnQ3YtQnqkF0Wnw9b+hIES9zlfS6lpY7UkTdJH++K4TZWATp1VhGnXNDV+EoRYA==" saltValue="8W+WWIm1qs6HwedfCh3S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0019</cp:lastModifiedBy>
  <cp:lastPrinted>2021-03-08T04:48:06Z</cp:lastPrinted>
  <dcterms:created xsi:type="dcterms:W3CDTF">2021-02-05T02:05:18Z</dcterms:created>
  <dcterms:modified xsi:type="dcterms:W3CDTF">2021-03-22T04:57:26Z</dcterms:modified>
  <cp:category/>
</cp:coreProperties>
</file>